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0" windowWidth="20835" windowHeight="9480"/>
  </bookViews>
  <sheets>
    <sheet name="RESULTADOS" sheetId="1" r:id="rId1"/>
  </sheets>
  <calcPr calcId="145621"/>
</workbook>
</file>

<file path=xl/calcChain.xml><?xml version="1.0" encoding="utf-8"?>
<calcChain xmlns="http://schemas.openxmlformats.org/spreadsheetml/2006/main">
  <c r="F142" i="1" l="1"/>
  <c r="F53" i="1"/>
  <c r="F143" i="1" s="1"/>
</calcChain>
</file>

<file path=xl/sharedStrings.xml><?xml version="1.0" encoding="utf-8"?>
<sst xmlns="http://schemas.openxmlformats.org/spreadsheetml/2006/main" count="278" uniqueCount="250">
  <si>
    <t>COOPERATIVA DE AHORRO Y CRÉDITO JARDÍN AZUAYO LTDA.</t>
  </si>
  <si>
    <t>ESTADO DE PÉRDIDAS Y GANANCIAS</t>
  </si>
  <si>
    <t>DEL 01 DE ENERO AL 30 DE JUNIO  DEL 2018</t>
  </si>
  <si>
    <t>CODIGO</t>
  </si>
  <si>
    <t>DESCRIPCION</t>
  </si>
  <si>
    <t>INGRESOS</t>
  </si>
  <si>
    <t>5.1</t>
  </si>
  <si>
    <t>INTERESES Y DESCUENTOS GANADOS</t>
  </si>
  <si>
    <t>5.1.01</t>
  </si>
  <si>
    <t>Depósitos</t>
  </si>
  <si>
    <t>5.1.01.10</t>
  </si>
  <si>
    <t>DEPOSITOS EN ISTITUCIONES FINANCIERAS E INSTITUCIONES DEL SECTOR FINANCIERO POPULAR Y SOLIDARIO.</t>
  </si>
  <si>
    <t>5.1.03</t>
  </si>
  <si>
    <t>Intereses y descuentos de inversiones en títulos valores</t>
  </si>
  <si>
    <t>5.1.03.10</t>
  </si>
  <si>
    <t>Disponibles para la venta</t>
  </si>
  <si>
    <t>5.1.03.15</t>
  </si>
  <si>
    <t>Mantenidas hasta el vencimiento</t>
  </si>
  <si>
    <t>5.1.03.20</t>
  </si>
  <si>
    <t>De disponibilidad restringida</t>
  </si>
  <si>
    <t>5.1.04</t>
  </si>
  <si>
    <t>INTERESES Y DESCUENTOS DE CARTERA DE CREDITOS</t>
  </si>
  <si>
    <t>5.1.04.05</t>
  </si>
  <si>
    <t>CARTERA DE CREDITO COMERCIAL PRIORITARIO</t>
  </si>
  <si>
    <t>5.1.04.10</t>
  </si>
  <si>
    <t>CARTERA DE CREDITO DE CONSUMO PRIORITARIO</t>
  </si>
  <si>
    <t>5.1.04.15</t>
  </si>
  <si>
    <t>CARTERA DE CREDITO INMOBILIARIO</t>
  </si>
  <si>
    <t>5.1.04.20</t>
  </si>
  <si>
    <t>CARTERA DE MICROCREDITO</t>
  </si>
  <si>
    <t>5.1.04.25</t>
  </si>
  <si>
    <t>CARTERA DE CREDITO COMERCIAL ORDINARIO</t>
  </si>
  <si>
    <t>5.1.04.50</t>
  </si>
  <si>
    <t>De mora</t>
  </si>
  <si>
    <t>5.2</t>
  </si>
  <si>
    <t>COMISIONES GANADAS</t>
  </si>
  <si>
    <t>5.2.03</t>
  </si>
  <si>
    <t>Avales</t>
  </si>
  <si>
    <t>5.2.03.01</t>
  </si>
  <si>
    <t>5.2.90</t>
  </si>
  <si>
    <t>Otras</t>
  </si>
  <si>
    <t>5.2.90.01</t>
  </si>
  <si>
    <t>Otras Comisiones</t>
  </si>
  <si>
    <t>5.3</t>
  </si>
  <si>
    <t>UTILIDADES FINANCIERAS</t>
  </si>
  <si>
    <t>5.3.02</t>
  </si>
  <si>
    <t>En valuación de inversiones</t>
  </si>
  <si>
    <t>5.3.02.01</t>
  </si>
  <si>
    <t>5.3.03</t>
  </si>
  <si>
    <t>En venta de activos productivos</t>
  </si>
  <si>
    <t>5.3.03.05</t>
  </si>
  <si>
    <t>En venta de inversiones</t>
  </si>
  <si>
    <t>5.3.03.90</t>
  </si>
  <si>
    <t>5.3.04</t>
  </si>
  <si>
    <t>Rendimientos por fideicomiso mercantil</t>
  </si>
  <si>
    <t>5.3.04.01</t>
  </si>
  <si>
    <t xml:space="preserve">Titularización de Cartera de Creditos </t>
  </si>
  <si>
    <t>5.4</t>
  </si>
  <si>
    <t>INGRESOS POR SERVICIOS</t>
  </si>
  <si>
    <t>5.4.90</t>
  </si>
  <si>
    <t>Otros servicios</t>
  </si>
  <si>
    <t>5.4.90.05</t>
  </si>
  <si>
    <t>Tarifados con costo máximo</t>
  </si>
  <si>
    <t>5.4.90.10</t>
  </si>
  <si>
    <t>Tarifados diferenciados</t>
  </si>
  <si>
    <t>5.5</t>
  </si>
  <si>
    <t>OTROS INGRESOS OPERACIONALES</t>
  </si>
  <si>
    <t>5.5.03</t>
  </si>
  <si>
    <t>Dividendos o excedentes por certificados de aportación</t>
  </si>
  <si>
    <t>5.5.03.01</t>
  </si>
  <si>
    <t>5.6</t>
  </si>
  <si>
    <t>OTROS INGRESOS</t>
  </si>
  <si>
    <t>5.6.01</t>
  </si>
  <si>
    <t>Utilidad en venta de bienes</t>
  </si>
  <si>
    <t>5.6.01.01</t>
  </si>
  <si>
    <t>5.6.03</t>
  </si>
  <si>
    <t>Arrendamientos</t>
  </si>
  <si>
    <t>5.6.03.01</t>
  </si>
  <si>
    <t>Arrendamiento</t>
  </si>
  <si>
    <t>5.6.04</t>
  </si>
  <si>
    <t>Recuperaciones de activos financieros</t>
  </si>
  <si>
    <t>5.6.04.05</t>
  </si>
  <si>
    <t>De activos castigados</t>
  </si>
  <si>
    <t>5.6.04.10</t>
  </si>
  <si>
    <t>Reversión de provisiones</t>
  </si>
  <si>
    <t>5.6.04.20</t>
  </si>
  <si>
    <t>Intereses y comisiones de ejercicios anteriores</t>
  </si>
  <si>
    <t>5.6.90</t>
  </si>
  <si>
    <t>Otros</t>
  </si>
  <si>
    <t>5.6.90.01</t>
  </si>
  <si>
    <t>Otros Ingresos</t>
  </si>
  <si>
    <t>TOTAL INGRESOS:</t>
  </si>
  <si>
    <t>GASTOS</t>
  </si>
  <si>
    <t>4.1</t>
  </si>
  <si>
    <t>INTERESES CAUSADOS</t>
  </si>
  <si>
    <t>4.1.01</t>
  </si>
  <si>
    <t>Obligaciones con el público</t>
  </si>
  <si>
    <t>4.1.01.15</t>
  </si>
  <si>
    <t>Depósitos de ahorro</t>
  </si>
  <si>
    <t>4.1.01.30</t>
  </si>
  <si>
    <t>Depósitos a plazo</t>
  </si>
  <si>
    <t>4.1.01.90</t>
  </si>
  <si>
    <t>4.1.03</t>
  </si>
  <si>
    <t>Obligaciones financieras</t>
  </si>
  <si>
    <t>4.1.03.15</t>
  </si>
  <si>
    <t>Obligaciones con instituciones financieras del exterior</t>
  </si>
  <si>
    <t>4.1.03.30</t>
  </si>
  <si>
    <t>Obligaciones con entidades financieras del sector público</t>
  </si>
  <si>
    <t>4.1.03.35</t>
  </si>
  <si>
    <t>Obligaciones con organismos multilaterales</t>
  </si>
  <si>
    <t>4.2</t>
  </si>
  <si>
    <t>COMISIONES CAUSADAS</t>
  </si>
  <si>
    <t>4.2.01</t>
  </si>
  <si>
    <t>4.2.01.01</t>
  </si>
  <si>
    <t>4.2.02</t>
  </si>
  <si>
    <t>Operaciones contingentes</t>
  </si>
  <si>
    <t>4.2.02.01</t>
  </si>
  <si>
    <t>4.2.05</t>
  </si>
  <si>
    <t>Servicios fiduciarios</t>
  </si>
  <si>
    <t>4.2.05.01</t>
  </si>
  <si>
    <t>Servicios Fiduciarios</t>
  </si>
  <si>
    <t>4.3</t>
  </si>
  <si>
    <t>PERDIDAS FINANCIERAS</t>
  </si>
  <si>
    <t>4.3.02</t>
  </si>
  <si>
    <t>4.3.02.01</t>
  </si>
  <si>
    <t>4.3.03</t>
  </si>
  <si>
    <t>4.3.03.05</t>
  </si>
  <si>
    <t>4.4</t>
  </si>
  <si>
    <t>PROVISIONES</t>
  </si>
  <si>
    <t>4.4.01</t>
  </si>
  <si>
    <t>Inversiones</t>
  </si>
  <si>
    <t>4.4.01.01</t>
  </si>
  <si>
    <t>4.4.02</t>
  </si>
  <si>
    <t>Cartera de créditos</t>
  </si>
  <si>
    <t>4.4.02.10</t>
  </si>
  <si>
    <t>CREDITO COMERCIAL PRIORITARIO</t>
  </si>
  <si>
    <t>4.4.02.15</t>
  </si>
  <si>
    <t>CREDITO COMERCIAL ORDINARIO</t>
  </si>
  <si>
    <t>4.4.02.20</t>
  </si>
  <si>
    <t>CREDITO DE CONSUMO PRIORITARIO</t>
  </si>
  <si>
    <t>4.4.02.30</t>
  </si>
  <si>
    <t>CREDITO INMOBILIARIO</t>
  </si>
  <si>
    <t>4.4.02.40</t>
  </si>
  <si>
    <t>MICROCREDITO</t>
  </si>
  <si>
    <t>4.4.03</t>
  </si>
  <si>
    <t>Cuentas por cobrar</t>
  </si>
  <si>
    <t>4.4.03.01</t>
  </si>
  <si>
    <t>4.4.05</t>
  </si>
  <si>
    <t>Otros activos</t>
  </si>
  <si>
    <t>4.4.05.01</t>
  </si>
  <si>
    <t>Otros Activos</t>
  </si>
  <si>
    <t>4.4.06</t>
  </si>
  <si>
    <t>4.4.06.01</t>
  </si>
  <si>
    <t>4.5</t>
  </si>
  <si>
    <t>GASTOS DE OPERACION</t>
  </si>
  <si>
    <t>4.5.01</t>
  </si>
  <si>
    <t>Gastos de personal</t>
  </si>
  <si>
    <t>4.5.01.05</t>
  </si>
  <si>
    <t>Remuneraciones mensuales</t>
  </si>
  <si>
    <t>4.5.01.10</t>
  </si>
  <si>
    <t>Beneficios sociales</t>
  </si>
  <si>
    <t>4.5.01.20</t>
  </si>
  <si>
    <t>Aportes al IESS</t>
  </si>
  <si>
    <t>4.5.01.30</t>
  </si>
  <si>
    <t>Pensiones y jubilaciones</t>
  </si>
  <si>
    <t>4.5.01.35</t>
  </si>
  <si>
    <t>Fondo de reserva IESS</t>
  </si>
  <si>
    <t>4.5.01.90</t>
  </si>
  <si>
    <t>4.5.02</t>
  </si>
  <si>
    <t>Honorarios</t>
  </si>
  <si>
    <t>4.5.02.05</t>
  </si>
  <si>
    <t>Directores</t>
  </si>
  <si>
    <t>4.5.02.10</t>
  </si>
  <si>
    <t>Honorarios profesionales</t>
  </si>
  <si>
    <t>4.5.03</t>
  </si>
  <si>
    <t>Servicios varios</t>
  </si>
  <si>
    <t>4.5.03.10</t>
  </si>
  <si>
    <t>Servicios de guardianía</t>
  </si>
  <si>
    <t>4.5.03.15</t>
  </si>
  <si>
    <t>Publicidad y propaganda</t>
  </si>
  <si>
    <t>4.5.03.20</t>
  </si>
  <si>
    <t>Servicios básicos</t>
  </si>
  <si>
    <t>4.5.03.25</t>
  </si>
  <si>
    <t>Seguros</t>
  </si>
  <si>
    <t>4.5.03.30</t>
  </si>
  <si>
    <t>4.5.03.90</t>
  </si>
  <si>
    <t>4.5.04</t>
  </si>
  <si>
    <t>Impuestos, contribuciones y multas</t>
  </si>
  <si>
    <t>4.5.04.05</t>
  </si>
  <si>
    <t>Impuestos Fiscales</t>
  </si>
  <si>
    <t>4.5.04.10</t>
  </si>
  <si>
    <t>Impuestos Municipales</t>
  </si>
  <si>
    <t>4.5.04.15</t>
  </si>
  <si>
    <t>APORTES A LA SEPS</t>
  </si>
  <si>
    <t>4.5.04.20</t>
  </si>
  <si>
    <t>Aportes al COSEDE por prima fija</t>
  </si>
  <si>
    <t>4.5.04.90</t>
  </si>
  <si>
    <t>Impuestos y aportes para otros organismos e instituciones</t>
  </si>
  <si>
    <t>4.5.05</t>
  </si>
  <si>
    <t>Depreciaciones</t>
  </si>
  <si>
    <t>4.5.05.15</t>
  </si>
  <si>
    <t>Edificios</t>
  </si>
  <si>
    <t>4.5.05.25</t>
  </si>
  <si>
    <t>Muebles, enseres y equipos de oficina</t>
  </si>
  <si>
    <t>4.5.05.30</t>
  </si>
  <si>
    <t>Equipos de computación</t>
  </si>
  <si>
    <t>4.5.05.35</t>
  </si>
  <si>
    <t>Unidades de transporte</t>
  </si>
  <si>
    <t>4.5.06</t>
  </si>
  <si>
    <t>Amortizaciones</t>
  </si>
  <si>
    <t>4.5.06.25</t>
  </si>
  <si>
    <t>Programas de computación</t>
  </si>
  <si>
    <t>4.5.06.30</t>
  </si>
  <si>
    <t>Gastos de adecuación</t>
  </si>
  <si>
    <t>4.5.07</t>
  </si>
  <si>
    <t>Otros gastos</t>
  </si>
  <si>
    <t>4.5.07.05</t>
  </si>
  <si>
    <t>Suministros diversos</t>
  </si>
  <si>
    <t>4.5.07.15</t>
  </si>
  <si>
    <t>Mantenimiento y reparaciones</t>
  </si>
  <si>
    <t>4.5.07.90</t>
  </si>
  <si>
    <t>4.6</t>
  </si>
  <si>
    <t>OTRAS PERDIDAS OPERACIONALES</t>
  </si>
  <si>
    <t>4.6.90</t>
  </si>
  <si>
    <t>4.6.90.01</t>
  </si>
  <si>
    <t>4.7</t>
  </si>
  <si>
    <t>OTROS GASTOS Y PERDIDAS</t>
  </si>
  <si>
    <t>4.7.01</t>
  </si>
  <si>
    <t>Pérdida en venta de bienes</t>
  </si>
  <si>
    <t>4.7.01.01</t>
  </si>
  <si>
    <t>Pérdida en venta de Bienes</t>
  </si>
  <si>
    <t>4.7.03</t>
  </si>
  <si>
    <t>Intereses y comisiones devengados en ejercicios anteriores</t>
  </si>
  <si>
    <t>4.7.03.01</t>
  </si>
  <si>
    <t>4.7.90</t>
  </si>
  <si>
    <t>4.7.90.10</t>
  </si>
  <si>
    <t>4.8</t>
  </si>
  <si>
    <t>IMPUESTOS Y PARTICIPACION A EMPLEADOS</t>
  </si>
  <si>
    <t>4.8.10</t>
  </si>
  <si>
    <t>Participación a empleados</t>
  </si>
  <si>
    <t>4.8.10.01</t>
  </si>
  <si>
    <t>4.8.15</t>
  </si>
  <si>
    <t>Impuesto a la renta</t>
  </si>
  <si>
    <t>4.8.15.01</t>
  </si>
  <si>
    <t>TOTAL GASTOS:</t>
  </si>
  <si>
    <t>RESULTADO OPERATIVO:</t>
  </si>
  <si>
    <t>Juan Carlos Urgilés Martinez</t>
  </si>
  <si>
    <t>Dolores Guanuchi Patiño</t>
  </si>
  <si>
    <t>GERENTE GENERAL</t>
  </si>
  <si>
    <t xml:space="preserve">CONTADORA GENERAL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</si>
</sst>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0" applyNumberFormat="1"/>
    <xf numFmtId="0" fontId="2" fillId="0" borderId="0" xfId="0" applyFont="1"/>
    <xf numFmtId="40" fontId="2" fillId="0" borderId="0" xfId="0" applyNumberFormat="1" applyFont="1"/>
    <xf numFmtId="0" fontId="3" fillId="0" borderId="0" xfId="0" applyFont="1"/>
    <xf numFmtId="40" fontId="3" fillId="0" borderId="0" xfId="0" applyNumberFormat="1" applyFont="1"/>
    <xf numFmtId="0" fontId="4" fillId="0" borderId="0" xfId="0" applyFont="1"/>
    <xf numFmtId="40" fontId="4" fillId="0" borderId="0" xfId="0" applyNumberFormat="1" applyFont="1"/>
    <xf numFmtId="0" fontId="5" fillId="0" borderId="0" xfId="0" applyFont="1"/>
    <xf numFmtId="40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7"/>
  <sheetViews>
    <sheetView tabSelected="1" topLeftCell="A142" workbookViewId="0">
      <selection activeCell="D169" sqref="D169"/>
    </sheetView>
  </sheetViews>
  <sheetFormatPr baseColWidth="10" defaultRowHeight="15" x14ac:dyDescent="0.25"/>
  <cols>
    <col min="1" max="1" width="0.42578125" customWidth="1"/>
    <col min="3" max="3" width="41.7109375" customWidth="1"/>
    <col min="4" max="4" width="16.140625" style="2" customWidth="1"/>
    <col min="5" max="5" width="12.7109375" style="2" customWidth="1"/>
    <col min="6" max="6" width="16.42578125" style="2" customWidth="1"/>
    <col min="7" max="7" width="11.42578125" style="2"/>
  </cols>
  <sheetData>
    <row r="2" spans="2:7" ht="19.5" x14ac:dyDescent="0.3">
      <c r="B2" s="1" t="s">
        <v>0</v>
      </c>
      <c r="C2" s="1"/>
      <c r="D2" s="1"/>
      <c r="E2" s="1"/>
      <c r="F2" s="1"/>
    </row>
    <row r="3" spans="2:7" ht="19.5" x14ac:dyDescent="0.3">
      <c r="B3" s="1" t="s">
        <v>1</v>
      </c>
      <c r="C3" s="1"/>
      <c r="D3" s="1"/>
      <c r="E3" s="1"/>
      <c r="F3" s="1"/>
    </row>
    <row r="4" spans="2:7" ht="19.5" x14ac:dyDescent="0.3">
      <c r="B4" s="1" t="s">
        <v>2</v>
      </c>
      <c r="C4" s="1"/>
      <c r="D4" s="1"/>
      <c r="E4" s="1"/>
      <c r="F4" s="1"/>
    </row>
    <row r="6" spans="2:7" x14ac:dyDescent="0.25">
      <c r="B6" s="3" t="s">
        <v>3</v>
      </c>
      <c r="C6" s="3" t="s">
        <v>4</v>
      </c>
      <c r="D6" s="4"/>
      <c r="E6" s="4"/>
      <c r="F6" s="4"/>
      <c r="G6" s="4"/>
    </row>
    <row r="7" spans="2:7" x14ac:dyDescent="0.25">
      <c r="B7" s="3">
        <v>5</v>
      </c>
      <c r="C7" s="3" t="s">
        <v>5</v>
      </c>
      <c r="D7" s="4"/>
      <c r="E7" s="4"/>
      <c r="F7" s="4"/>
      <c r="G7" s="4"/>
    </row>
    <row r="8" spans="2:7" x14ac:dyDescent="0.25">
      <c r="B8" s="3" t="s">
        <v>6</v>
      </c>
      <c r="C8" s="3" t="s">
        <v>7</v>
      </c>
      <c r="D8" s="4"/>
      <c r="E8" s="4"/>
      <c r="F8" s="4">
        <v>45196786.049999997</v>
      </c>
      <c r="G8" s="4"/>
    </row>
    <row r="9" spans="2:7" x14ac:dyDescent="0.25">
      <c r="B9" s="3" t="s">
        <v>8</v>
      </c>
      <c r="C9" s="3" t="s">
        <v>9</v>
      </c>
      <c r="D9" s="4"/>
      <c r="E9" s="4">
        <v>671904.8</v>
      </c>
      <c r="F9" s="4"/>
      <c r="G9" s="4"/>
    </row>
    <row r="10" spans="2:7" x14ac:dyDescent="0.25">
      <c r="B10" s="3" t="s">
        <v>10</v>
      </c>
      <c r="C10" s="3" t="s">
        <v>11</v>
      </c>
      <c r="D10" s="4">
        <v>671904.8</v>
      </c>
      <c r="E10" s="4"/>
      <c r="F10" s="4"/>
      <c r="G10" s="4"/>
    </row>
    <row r="11" spans="2:7" x14ac:dyDescent="0.25">
      <c r="B11" s="3" t="s">
        <v>12</v>
      </c>
      <c r="C11" s="3" t="s">
        <v>13</v>
      </c>
      <c r="D11" s="4"/>
      <c r="E11" s="4">
        <v>2389052.86</v>
      </c>
      <c r="F11" s="4"/>
      <c r="G11" s="4"/>
    </row>
    <row r="12" spans="2:7" x14ac:dyDescent="0.25">
      <c r="B12" s="3" t="s">
        <v>14</v>
      </c>
      <c r="C12" s="3" t="s">
        <v>15</v>
      </c>
      <c r="D12" s="4">
        <v>2386326.04</v>
      </c>
      <c r="E12" s="4"/>
      <c r="F12" s="4"/>
      <c r="G12" s="4"/>
    </row>
    <row r="13" spans="2:7" x14ac:dyDescent="0.25">
      <c r="B13" s="3" t="s">
        <v>16</v>
      </c>
      <c r="C13" s="3" t="s">
        <v>17</v>
      </c>
      <c r="D13" s="4">
        <v>810.45</v>
      </c>
      <c r="E13" s="4"/>
      <c r="F13" s="4"/>
      <c r="G13" s="4"/>
    </row>
    <row r="14" spans="2:7" x14ac:dyDescent="0.25">
      <c r="B14" s="3" t="s">
        <v>18</v>
      </c>
      <c r="C14" s="3" t="s">
        <v>19</v>
      </c>
      <c r="D14" s="4">
        <v>1916.37</v>
      </c>
      <c r="E14" s="4"/>
      <c r="F14" s="4"/>
      <c r="G14" s="4"/>
    </row>
    <row r="15" spans="2:7" x14ac:dyDescent="0.25">
      <c r="B15" s="3" t="s">
        <v>20</v>
      </c>
      <c r="C15" s="3" t="s">
        <v>21</v>
      </c>
      <c r="D15" s="4"/>
      <c r="E15" s="4">
        <v>42135828.390000001</v>
      </c>
      <c r="F15" s="4"/>
      <c r="G15" s="4"/>
    </row>
    <row r="16" spans="2:7" x14ac:dyDescent="0.25">
      <c r="B16" s="3" t="s">
        <v>22</v>
      </c>
      <c r="C16" s="3" t="s">
        <v>23</v>
      </c>
      <c r="D16" s="4">
        <v>193330.19</v>
      </c>
      <c r="E16" s="4"/>
      <c r="F16" s="4"/>
      <c r="G16" s="4"/>
    </row>
    <row r="17" spans="2:7" x14ac:dyDescent="0.25">
      <c r="B17" s="3" t="s">
        <v>24</v>
      </c>
      <c r="C17" s="3" t="s">
        <v>25</v>
      </c>
      <c r="D17" s="4">
        <v>30915059.129999999</v>
      </c>
      <c r="E17" s="4"/>
      <c r="F17" s="4"/>
      <c r="G17" s="4"/>
    </row>
    <row r="18" spans="2:7" x14ac:dyDescent="0.25">
      <c r="B18" s="3" t="s">
        <v>26</v>
      </c>
      <c r="C18" s="3" t="s">
        <v>27</v>
      </c>
      <c r="D18" s="4">
        <v>411688.3</v>
      </c>
      <c r="E18" s="4"/>
      <c r="F18" s="4"/>
      <c r="G18" s="4"/>
    </row>
    <row r="19" spans="2:7" x14ac:dyDescent="0.25">
      <c r="B19" s="3" t="s">
        <v>28</v>
      </c>
      <c r="C19" s="3" t="s">
        <v>29</v>
      </c>
      <c r="D19" s="4">
        <v>9791255.5</v>
      </c>
      <c r="E19" s="4"/>
      <c r="F19" s="4"/>
      <c r="G19" s="4"/>
    </row>
    <row r="20" spans="2:7" x14ac:dyDescent="0.25">
      <c r="B20" s="3" t="s">
        <v>30</v>
      </c>
      <c r="C20" s="3" t="s">
        <v>31</v>
      </c>
      <c r="D20" s="4">
        <v>238.33</v>
      </c>
      <c r="E20" s="4"/>
      <c r="F20" s="4"/>
      <c r="G20" s="4"/>
    </row>
    <row r="21" spans="2:7" x14ac:dyDescent="0.25">
      <c r="B21" s="3" t="s">
        <v>32</v>
      </c>
      <c r="C21" s="3" t="s">
        <v>33</v>
      </c>
      <c r="D21" s="4">
        <v>824256.94</v>
      </c>
      <c r="E21" s="4"/>
      <c r="F21" s="4"/>
      <c r="G21" s="4"/>
    </row>
    <row r="22" spans="2:7" x14ac:dyDescent="0.25">
      <c r="B22" s="3" t="s">
        <v>34</v>
      </c>
      <c r="C22" s="3" t="s">
        <v>35</v>
      </c>
      <c r="D22" s="4"/>
      <c r="E22" s="4"/>
      <c r="F22" s="4">
        <v>215424.36</v>
      </c>
      <c r="G22" s="4"/>
    </row>
    <row r="23" spans="2:7" x14ac:dyDescent="0.25">
      <c r="B23" s="3" t="s">
        <v>36</v>
      </c>
      <c r="C23" s="3" t="s">
        <v>37</v>
      </c>
      <c r="D23" s="4"/>
      <c r="E23" s="4">
        <v>3954.01</v>
      </c>
      <c r="F23" s="4"/>
      <c r="G23" s="4"/>
    </row>
    <row r="24" spans="2:7" x14ac:dyDescent="0.25">
      <c r="B24" s="3" t="s">
        <v>38</v>
      </c>
      <c r="C24" s="3" t="s">
        <v>37</v>
      </c>
      <c r="D24" s="4">
        <v>3954.01</v>
      </c>
      <c r="E24" s="4"/>
      <c r="F24" s="4"/>
      <c r="G24" s="4"/>
    </row>
    <row r="25" spans="2:7" x14ac:dyDescent="0.25">
      <c r="B25" s="3" t="s">
        <v>39</v>
      </c>
      <c r="C25" s="3" t="s">
        <v>40</v>
      </c>
      <c r="D25" s="4"/>
      <c r="E25" s="4">
        <v>211470.35</v>
      </c>
      <c r="F25" s="4"/>
      <c r="G25" s="4"/>
    </row>
    <row r="26" spans="2:7" x14ac:dyDescent="0.25">
      <c r="B26" s="3" t="s">
        <v>41</v>
      </c>
      <c r="C26" s="3" t="s">
        <v>42</v>
      </c>
      <c r="D26" s="4">
        <v>211470.35</v>
      </c>
      <c r="E26" s="4"/>
      <c r="F26" s="4"/>
      <c r="G26" s="4"/>
    </row>
    <row r="27" spans="2:7" x14ac:dyDescent="0.25">
      <c r="B27" s="3" t="s">
        <v>43</v>
      </c>
      <c r="C27" s="3" t="s">
        <v>44</v>
      </c>
      <c r="D27" s="4"/>
      <c r="E27" s="4"/>
      <c r="F27" s="4">
        <v>279371.65000000002</v>
      </c>
      <c r="G27" s="4"/>
    </row>
    <row r="28" spans="2:7" x14ac:dyDescent="0.25">
      <c r="B28" s="3" t="s">
        <v>45</v>
      </c>
      <c r="C28" s="3" t="s">
        <v>46</v>
      </c>
      <c r="D28" s="4"/>
      <c r="E28" s="4">
        <v>182930.89</v>
      </c>
      <c r="F28" s="4"/>
      <c r="G28" s="4"/>
    </row>
    <row r="29" spans="2:7" x14ac:dyDescent="0.25">
      <c r="B29" s="3" t="s">
        <v>47</v>
      </c>
      <c r="C29" s="3" t="s">
        <v>46</v>
      </c>
      <c r="D29" s="4">
        <v>182930.89</v>
      </c>
      <c r="E29" s="4"/>
      <c r="F29" s="4"/>
      <c r="G29" s="4"/>
    </row>
    <row r="30" spans="2:7" x14ac:dyDescent="0.25">
      <c r="B30" s="3" t="s">
        <v>48</v>
      </c>
      <c r="C30" s="3" t="s">
        <v>49</v>
      </c>
      <c r="D30" s="4"/>
      <c r="E30" s="4">
        <v>31093.99</v>
      </c>
      <c r="F30" s="4"/>
      <c r="G30" s="4"/>
    </row>
    <row r="31" spans="2:7" x14ac:dyDescent="0.25">
      <c r="B31" s="3" t="s">
        <v>50</v>
      </c>
      <c r="C31" s="3" t="s">
        <v>51</v>
      </c>
      <c r="D31" s="4">
        <v>9009.25</v>
      </c>
      <c r="E31" s="4"/>
      <c r="F31" s="4"/>
      <c r="G31" s="4"/>
    </row>
    <row r="32" spans="2:7" x14ac:dyDescent="0.25">
      <c r="B32" s="3" t="s">
        <v>52</v>
      </c>
      <c r="C32" s="3" t="s">
        <v>40</v>
      </c>
      <c r="D32" s="4">
        <v>22084.74</v>
      </c>
      <c r="E32" s="4"/>
      <c r="F32" s="4"/>
      <c r="G32" s="4"/>
    </row>
    <row r="33" spans="2:7" x14ac:dyDescent="0.25">
      <c r="B33" s="3" t="s">
        <v>53</v>
      </c>
      <c r="C33" s="3" t="s">
        <v>54</v>
      </c>
      <c r="D33" s="4"/>
      <c r="E33" s="4">
        <v>65346.77</v>
      </c>
      <c r="F33" s="4"/>
      <c r="G33" s="4"/>
    </row>
    <row r="34" spans="2:7" x14ac:dyDescent="0.25">
      <c r="B34" s="3" t="s">
        <v>55</v>
      </c>
      <c r="C34" s="3" t="s">
        <v>56</v>
      </c>
      <c r="D34" s="4">
        <v>65346.77</v>
      </c>
      <c r="E34" s="4"/>
      <c r="F34" s="4"/>
      <c r="G34" s="4"/>
    </row>
    <row r="35" spans="2:7" x14ac:dyDescent="0.25">
      <c r="B35" s="3" t="s">
        <v>57</v>
      </c>
      <c r="C35" s="3" t="s">
        <v>58</v>
      </c>
      <c r="D35" s="4"/>
      <c r="E35" s="4"/>
      <c r="F35" s="4">
        <v>322552.3</v>
      </c>
      <c r="G35" s="4"/>
    </row>
    <row r="36" spans="2:7" x14ac:dyDescent="0.25">
      <c r="B36" s="3" t="s">
        <v>59</v>
      </c>
      <c r="C36" s="3" t="s">
        <v>60</v>
      </c>
      <c r="D36" s="4"/>
      <c r="E36" s="4">
        <v>322552.3</v>
      </c>
      <c r="F36" s="4"/>
      <c r="G36" s="4"/>
    </row>
    <row r="37" spans="2:7" x14ac:dyDescent="0.25">
      <c r="B37" s="3" t="s">
        <v>61</v>
      </c>
      <c r="C37" s="3" t="s">
        <v>62</v>
      </c>
      <c r="D37" s="4">
        <v>306130.11</v>
      </c>
      <c r="E37" s="4"/>
      <c r="F37" s="4"/>
      <c r="G37" s="4"/>
    </row>
    <row r="38" spans="2:7" x14ac:dyDescent="0.25">
      <c r="B38" s="3" t="s">
        <v>63</v>
      </c>
      <c r="C38" s="3" t="s">
        <v>64</v>
      </c>
      <c r="D38" s="4">
        <v>16422.189999999999</v>
      </c>
      <c r="E38" s="4"/>
      <c r="F38" s="4"/>
      <c r="G38" s="4"/>
    </row>
    <row r="39" spans="2:7" x14ac:dyDescent="0.25">
      <c r="B39" s="3" t="s">
        <v>65</v>
      </c>
      <c r="C39" s="3" t="s">
        <v>66</v>
      </c>
      <c r="D39" s="4"/>
      <c r="E39" s="4"/>
      <c r="F39" s="4">
        <v>40445.83</v>
      </c>
      <c r="G39" s="4"/>
    </row>
    <row r="40" spans="2:7" x14ac:dyDescent="0.25">
      <c r="B40" s="3" t="s">
        <v>67</v>
      </c>
      <c r="C40" s="3" t="s">
        <v>68</v>
      </c>
      <c r="D40" s="4"/>
      <c r="E40" s="4">
        <v>40445.83</v>
      </c>
      <c r="F40" s="4"/>
      <c r="G40" s="4"/>
    </row>
    <row r="41" spans="2:7" x14ac:dyDescent="0.25">
      <c r="B41" s="3" t="s">
        <v>69</v>
      </c>
      <c r="C41" s="3" t="s">
        <v>68</v>
      </c>
      <c r="D41" s="4">
        <v>40445.83</v>
      </c>
      <c r="E41" s="4"/>
      <c r="F41" s="4"/>
      <c r="G41" s="4"/>
    </row>
    <row r="42" spans="2:7" x14ac:dyDescent="0.25">
      <c r="B42" s="3" t="s">
        <v>70</v>
      </c>
      <c r="C42" s="3" t="s">
        <v>71</v>
      </c>
      <c r="D42" s="4"/>
      <c r="E42" s="4"/>
      <c r="F42" s="4">
        <v>1566881.68</v>
      </c>
      <c r="G42" s="4"/>
    </row>
    <row r="43" spans="2:7" x14ac:dyDescent="0.25">
      <c r="B43" s="3" t="s">
        <v>72</v>
      </c>
      <c r="C43" s="3" t="s">
        <v>73</v>
      </c>
      <c r="D43" s="4"/>
      <c r="E43" s="4">
        <v>13482.14</v>
      </c>
      <c r="F43" s="4"/>
      <c r="G43" s="4"/>
    </row>
    <row r="44" spans="2:7" x14ac:dyDescent="0.25">
      <c r="B44" s="3" t="s">
        <v>74</v>
      </c>
      <c r="C44" s="3" t="s">
        <v>73</v>
      </c>
      <c r="D44" s="4">
        <v>13482.14</v>
      </c>
      <c r="E44" s="4"/>
      <c r="F44" s="4"/>
      <c r="G44" s="4"/>
    </row>
    <row r="45" spans="2:7" x14ac:dyDescent="0.25">
      <c r="B45" s="3" t="s">
        <v>75</v>
      </c>
      <c r="C45" s="3" t="s">
        <v>76</v>
      </c>
      <c r="D45" s="4"/>
      <c r="E45" s="4">
        <v>2208.34</v>
      </c>
      <c r="F45" s="4"/>
      <c r="G45" s="4"/>
    </row>
    <row r="46" spans="2:7" x14ac:dyDescent="0.25">
      <c r="B46" s="3" t="s">
        <v>77</v>
      </c>
      <c r="C46" s="3" t="s">
        <v>78</v>
      </c>
      <c r="D46" s="4">
        <v>2208.34</v>
      </c>
      <c r="E46" s="4"/>
      <c r="F46" s="4"/>
      <c r="G46" s="4"/>
    </row>
    <row r="47" spans="2:7" x14ac:dyDescent="0.25">
      <c r="B47" s="3" t="s">
        <v>79</v>
      </c>
      <c r="C47" s="3" t="s">
        <v>80</v>
      </c>
      <c r="D47" s="4"/>
      <c r="E47" s="4">
        <v>1213007.47</v>
      </c>
      <c r="F47" s="4"/>
      <c r="G47" s="4"/>
    </row>
    <row r="48" spans="2:7" x14ac:dyDescent="0.25">
      <c r="B48" s="3" t="s">
        <v>81</v>
      </c>
      <c r="C48" s="3" t="s">
        <v>82</v>
      </c>
      <c r="D48" s="4">
        <v>470563.17</v>
      </c>
      <c r="E48" s="4"/>
      <c r="F48" s="4"/>
      <c r="G48" s="4"/>
    </row>
    <row r="49" spans="2:7" x14ac:dyDescent="0.25">
      <c r="B49" s="3" t="s">
        <v>83</v>
      </c>
      <c r="C49" s="3" t="s">
        <v>84</v>
      </c>
      <c r="D49" s="4">
        <v>718518.81</v>
      </c>
      <c r="E49" s="4"/>
      <c r="F49" s="4"/>
      <c r="G49" s="4"/>
    </row>
    <row r="50" spans="2:7" x14ac:dyDescent="0.25">
      <c r="B50" s="3" t="s">
        <v>85</v>
      </c>
      <c r="C50" s="3" t="s">
        <v>86</v>
      </c>
      <c r="D50" s="4">
        <v>23925.49</v>
      </c>
      <c r="E50" s="4"/>
      <c r="F50" s="4"/>
      <c r="G50" s="4"/>
    </row>
    <row r="51" spans="2:7" x14ac:dyDescent="0.25">
      <c r="B51" s="3" t="s">
        <v>87</v>
      </c>
      <c r="C51" s="3" t="s">
        <v>88</v>
      </c>
      <c r="D51" s="4"/>
      <c r="E51" s="4">
        <v>338183.73</v>
      </c>
      <c r="F51" s="4"/>
      <c r="G51" s="4"/>
    </row>
    <row r="52" spans="2:7" x14ac:dyDescent="0.25">
      <c r="B52" s="3" t="s">
        <v>89</v>
      </c>
      <c r="C52" s="3" t="s">
        <v>90</v>
      </c>
      <c r="D52" s="4">
        <v>338183.73</v>
      </c>
      <c r="E52" s="4"/>
      <c r="F52" s="4"/>
      <c r="G52" s="4"/>
    </row>
    <row r="53" spans="2:7" x14ac:dyDescent="0.25">
      <c r="C53" s="5" t="s">
        <v>91</v>
      </c>
      <c r="D53" s="4"/>
      <c r="E53" s="4"/>
      <c r="F53" s="6">
        <f>SUM(F8:F52)</f>
        <v>47621461.86999999</v>
      </c>
      <c r="G53" s="4"/>
    </row>
    <row r="54" spans="2:7" x14ac:dyDescent="0.25">
      <c r="B54" s="3">
        <v>4</v>
      </c>
      <c r="C54" s="3" t="s">
        <v>92</v>
      </c>
      <c r="D54" s="4"/>
      <c r="E54" s="4"/>
      <c r="F54" s="4"/>
      <c r="G54" s="4"/>
    </row>
    <row r="55" spans="2:7" x14ac:dyDescent="0.25">
      <c r="B55" s="3" t="s">
        <v>93</v>
      </c>
      <c r="C55" s="3" t="s">
        <v>94</v>
      </c>
      <c r="D55" s="4"/>
      <c r="E55" s="4"/>
      <c r="F55" s="4">
        <v>18917374.969999999</v>
      </c>
      <c r="G55" s="4"/>
    </row>
    <row r="56" spans="2:7" x14ac:dyDescent="0.25">
      <c r="B56" s="3" t="s">
        <v>95</v>
      </c>
      <c r="C56" s="3" t="s">
        <v>96</v>
      </c>
      <c r="D56" s="4"/>
      <c r="E56" s="4">
        <v>17533666.329999998</v>
      </c>
      <c r="F56" s="4"/>
      <c r="G56" s="4"/>
    </row>
    <row r="57" spans="2:7" x14ac:dyDescent="0.25">
      <c r="B57" s="3" t="s">
        <v>97</v>
      </c>
      <c r="C57" s="3" t="s">
        <v>98</v>
      </c>
      <c r="D57" s="4">
        <v>5351079.8899999997</v>
      </c>
      <c r="E57" s="4"/>
      <c r="F57" s="4"/>
      <c r="G57" s="4"/>
    </row>
    <row r="58" spans="2:7" x14ac:dyDescent="0.25">
      <c r="B58" s="3" t="s">
        <v>99</v>
      </c>
      <c r="C58" s="3" t="s">
        <v>100</v>
      </c>
      <c r="D58" s="4">
        <v>12161865.859999999</v>
      </c>
      <c r="E58" s="4"/>
      <c r="F58" s="4"/>
      <c r="G58" s="4"/>
    </row>
    <row r="59" spans="2:7" x14ac:dyDescent="0.25">
      <c r="B59" s="3" t="s">
        <v>101</v>
      </c>
      <c r="C59" s="3" t="s">
        <v>88</v>
      </c>
      <c r="D59" s="4">
        <v>20720.580000000002</v>
      </c>
      <c r="E59" s="4"/>
      <c r="F59" s="4"/>
      <c r="G59" s="4"/>
    </row>
    <row r="60" spans="2:7" x14ac:dyDescent="0.25">
      <c r="B60" s="3" t="s">
        <v>102</v>
      </c>
      <c r="C60" s="3" t="s">
        <v>103</v>
      </c>
      <c r="D60" s="4"/>
      <c r="E60" s="4">
        <v>1383708.64</v>
      </c>
      <c r="F60" s="4"/>
      <c r="G60" s="4"/>
    </row>
    <row r="61" spans="2:7" x14ac:dyDescent="0.25">
      <c r="B61" s="3" t="s">
        <v>104</v>
      </c>
      <c r="C61" s="3" t="s">
        <v>105</v>
      </c>
      <c r="D61" s="4">
        <v>1247750.8</v>
      </c>
      <c r="E61" s="4"/>
      <c r="F61" s="4"/>
      <c r="G61" s="4"/>
    </row>
    <row r="62" spans="2:7" x14ac:dyDescent="0.25">
      <c r="B62" s="3" t="s">
        <v>106</v>
      </c>
      <c r="C62" s="3" t="s">
        <v>107</v>
      </c>
      <c r="D62" s="4">
        <v>101998.84</v>
      </c>
      <c r="E62" s="4"/>
      <c r="F62" s="4"/>
      <c r="G62" s="4"/>
    </row>
    <row r="63" spans="2:7" x14ac:dyDescent="0.25">
      <c r="B63" s="3" t="s">
        <v>108</v>
      </c>
      <c r="C63" s="3" t="s">
        <v>109</v>
      </c>
      <c r="D63" s="4">
        <v>33959</v>
      </c>
      <c r="E63" s="4"/>
      <c r="F63" s="4"/>
      <c r="G63" s="4"/>
    </row>
    <row r="64" spans="2:7" x14ac:dyDescent="0.25">
      <c r="B64" s="3" t="s">
        <v>110</v>
      </c>
      <c r="C64" s="3" t="s">
        <v>111</v>
      </c>
      <c r="D64" s="4"/>
      <c r="E64" s="4"/>
      <c r="F64" s="4">
        <v>4385.7299999999996</v>
      </c>
      <c r="G64" s="4"/>
    </row>
    <row r="65" spans="2:7" x14ac:dyDescent="0.25">
      <c r="B65" s="3" t="s">
        <v>112</v>
      </c>
      <c r="C65" s="3" t="s">
        <v>103</v>
      </c>
      <c r="D65" s="4"/>
      <c r="E65" s="4">
        <v>110.4</v>
      </c>
      <c r="F65" s="4"/>
      <c r="G65" s="4"/>
    </row>
    <row r="66" spans="2:7" x14ac:dyDescent="0.25">
      <c r="B66" s="3" t="s">
        <v>113</v>
      </c>
      <c r="C66" s="3" t="s">
        <v>103</v>
      </c>
      <c r="D66" s="4">
        <v>110.4</v>
      </c>
      <c r="E66" s="4"/>
      <c r="F66" s="4"/>
      <c r="G66" s="4"/>
    </row>
    <row r="67" spans="2:7" x14ac:dyDescent="0.25">
      <c r="B67" s="3" t="s">
        <v>114</v>
      </c>
      <c r="C67" s="3" t="s">
        <v>115</v>
      </c>
      <c r="D67" s="4"/>
      <c r="E67" s="4">
        <v>243.33</v>
      </c>
      <c r="F67" s="4"/>
      <c r="G67" s="4"/>
    </row>
    <row r="68" spans="2:7" x14ac:dyDescent="0.25">
      <c r="B68" s="3" t="s">
        <v>116</v>
      </c>
      <c r="C68" s="3" t="s">
        <v>115</v>
      </c>
      <c r="D68" s="4">
        <v>243.33</v>
      </c>
      <c r="E68" s="4"/>
      <c r="F68" s="4"/>
      <c r="G68" s="4"/>
    </row>
    <row r="69" spans="2:7" x14ac:dyDescent="0.25">
      <c r="B69" s="3" t="s">
        <v>117</v>
      </c>
      <c r="C69" s="3" t="s">
        <v>118</v>
      </c>
      <c r="D69" s="4"/>
      <c r="E69" s="4">
        <v>4032</v>
      </c>
      <c r="F69" s="4"/>
      <c r="G69" s="4"/>
    </row>
    <row r="70" spans="2:7" x14ac:dyDescent="0.25">
      <c r="B70" s="3" t="s">
        <v>119</v>
      </c>
      <c r="C70" s="3" t="s">
        <v>120</v>
      </c>
      <c r="D70" s="4">
        <v>4032</v>
      </c>
      <c r="E70" s="4"/>
      <c r="F70" s="4"/>
      <c r="G70" s="4"/>
    </row>
    <row r="71" spans="2:7" x14ac:dyDescent="0.25">
      <c r="B71" s="3" t="s">
        <v>121</v>
      </c>
      <c r="C71" s="3" t="s">
        <v>122</v>
      </c>
      <c r="D71" s="4"/>
      <c r="E71" s="4"/>
      <c r="F71" s="4">
        <v>82064.399999999994</v>
      </c>
      <c r="G71" s="4"/>
    </row>
    <row r="72" spans="2:7" x14ac:dyDescent="0.25">
      <c r="B72" s="3" t="s">
        <v>123</v>
      </c>
      <c r="C72" s="3" t="s">
        <v>46</v>
      </c>
      <c r="D72" s="4"/>
      <c r="E72" s="4">
        <v>82064.39</v>
      </c>
      <c r="F72" s="4"/>
      <c r="G72" s="4"/>
    </row>
    <row r="73" spans="2:7" x14ac:dyDescent="0.25">
      <c r="B73" s="3" t="s">
        <v>124</v>
      </c>
      <c r="C73" s="3" t="s">
        <v>46</v>
      </c>
      <c r="D73" s="4">
        <v>82064.39</v>
      </c>
      <c r="E73" s="4"/>
      <c r="F73" s="4"/>
      <c r="G73" s="4"/>
    </row>
    <row r="74" spans="2:7" x14ac:dyDescent="0.25">
      <c r="B74" s="3" t="s">
        <v>125</v>
      </c>
      <c r="C74" s="3" t="s">
        <v>49</v>
      </c>
      <c r="D74" s="4"/>
      <c r="E74" s="4">
        <v>0.01</v>
      </c>
      <c r="F74" s="4"/>
      <c r="G74" s="4"/>
    </row>
    <row r="75" spans="2:7" x14ac:dyDescent="0.25">
      <c r="B75" s="3" t="s">
        <v>126</v>
      </c>
      <c r="C75" s="3" t="s">
        <v>51</v>
      </c>
      <c r="D75" s="4">
        <v>0.01</v>
      </c>
      <c r="E75" s="4"/>
      <c r="F75" s="4"/>
      <c r="G75" s="4"/>
    </row>
    <row r="76" spans="2:7" x14ac:dyDescent="0.25">
      <c r="B76" s="3" t="s">
        <v>127</v>
      </c>
      <c r="C76" s="3" t="s">
        <v>128</v>
      </c>
      <c r="D76" s="4"/>
      <c r="E76" s="4"/>
      <c r="F76" s="4">
        <v>5306008.63</v>
      </c>
      <c r="G76" s="4"/>
    </row>
    <row r="77" spans="2:7" x14ac:dyDescent="0.25">
      <c r="B77" s="3" t="s">
        <v>129</v>
      </c>
      <c r="C77" s="3" t="s">
        <v>130</v>
      </c>
      <c r="D77" s="4"/>
      <c r="E77" s="4">
        <v>0</v>
      </c>
      <c r="F77" s="4"/>
      <c r="G77" s="4"/>
    </row>
    <row r="78" spans="2:7" x14ac:dyDescent="0.25">
      <c r="B78" s="3" t="s">
        <v>131</v>
      </c>
      <c r="C78" s="3" t="s">
        <v>130</v>
      </c>
      <c r="D78" s="4">
        <v>0</v>
      </c>
      <c r="E78" s="4"/>
      <c r="F78" s="4"/>
      <c r="G78" s="4"/>
    </row>
    <row r="79" spans="2:7" x14ac:dyDescent="0.25">
      <c r="B79" s="3" t="s">
        <v>132</v>
      </c>
      <c r="C79" s="3" t="s">
        <v>133</v>
      </c>
      <c r="D79" s="4"/>
      <c r="E79" s="4">
        <v>5229484.92</v>
      </c>
      <c r="F79" s="4"/>
      <c r="G79" s="4"/>
    </row>
    <row r="80" spans="2:7" x14ac:dyDescent="0.25">
      <c r="B80" s="3" t="s">
        <v>134</v>
      </c>
      <c r="C80" s="3" t="s">
        <v>135</v>
      </c>
      <c r="D80" s="4">
        <v>27594.42</v>
      </c>
      <c r="E80" s="4"/>
      <c r="F80" s="4"/>
      <c r="G80" s="4"/>
    </row>
    <row r="81" spans="2:7" x14ac:dyDescent="0.25">
      <c r="B81" s="3" t="s">
        <v>136</v>
      </c>
      <c r="C81" s="3" t="s">
        <v>137</v>
      </c>
      <c r="D81" s="4">
        <v>592.52</v>
      </c>
      <c r="E81" s="4"/>
      <c r="F81" s="4"/>
      <c r="G81" s="4"/>
    </row>
    <row r="82" spans="2:7" x14ac:dyDescent="0.25">
      <c r="B82" s="3" t="s">
        <v>138</v>
      </c>
      <c r="C82" s="3" t="s">
        <v>139</v>
      </c>
      <c r="D82" s="4">
        <v>3590433.6</v>
      </c>
      <c r="E82" s="4"/>
      <c r="F82" s="4"/>
      <c r="G82" s="4"/>
    </row>
    <row r="83" spans="2:7" x14ac:dyDescent="0.25">
      <c r="B83" s="3" t="s">
        <v>140</v>
      </c>
      <c r="C83" s="3" t="s">
        <v>141</v>
      </c>
      <c r="D83" s="4">
        <v>219322.37</v>
      </c>
      <c r="E83" s="4"/>
      <c r="F83" s="4"/>
      <c r="G83" s="4"/>
    </row>
    <row r="84" spans="2:7" x14ac:dyDescent="0.25">
      <c r="B84" s="3" t="s">
        <v>142</v>
      </c>
      <c r="C84" s="3" t="s">
        <v>143</v>
      </c>
      <c r="D84" s="4">
        <v>1391542.01</v>
      </c>
      <c r="E84" s="4"/>
      <c r="F84" s="4"/>
      <c r="G84" s="4"/>
    </row>
    <row r="85" spans="2:7" x14ac:dyDescent="0.25">
      <c r="B85" s="3" t="s">
        <v>144</v>
      </c>
      <c r="C85" s="3" t="s">
        <v>145</v>
      </c>
      <c r="D85" s="4"/>
      <c r="E85" s="4">
        <v>73353.09</v>
      </c>
      <c r="F85" s="4"/>
      <c r="G85" s="4"/>
    </row>
    <row r="86" spans="2:7" x14ac:dyDescent="0.25">
      <c r="B86" s="3" t="s">
        <v>146</v>
      </c>
      <c r="C86" s="3" t="s">
        <v>145</v>
      </c>
      <c r="D86" s="4">
        <v>73353.09</v>
      </c>
      <c r="E86" s="4"/>
      <c r="F86" s="4"/>
      <c r="G86" s="4"/>
    </row>
    <row r="87" spans="2:7" x14ac:dyDescent="0.25">
      <c r="B87" s="3" t="s">
        <v>147</v>
      </c>
      <c r="C87" s="3" t="s">
        <v>148</v>
      </c>
      <c r="D87" s="4"/>
      <c r="E87" s="4">
        <v>1240.22</v>
      </c>
      <c r="F87" s="4"/>
      <c r="G87" s="4"/>
    </row>
    <row r="88" spans="2:7" x14ac:dyDescent="0.25">
      <c r="B88" s="3" t="s">
        <v>149</v>
      </c>
      <c r="C88" s="3" t="s">
        <v>150</v>
      </c>
      <c r="D88" s="4">
        <v>1240.22</v>
      </c>
      <c r="E88" s="4"/>
      <c r="F88" s="4"/>
      <c r="G88" s="4"/>
    </row>
    <row r="89" spans="2:7" x14ac:dyDescent="0.25">
      <c r="B89" s="3" t="s">
        <v>151</v>
      </c>
      <c r="C89" s="3" t="s">
        <v>115</v>
      </c>
      <c r="D89" s="4"/>
      <c r="E89" s="4">
        <v>1930.4</v>
      </c>
      <c r="F89" s="4"/>
      <c r="G89" s="4"/>
    </row>
    <row r="90" spans="2:7" x14ac:dyDescent="0.25">
      <c r="B90" s="3" t="s">
        <v>152</v>
      </c>
      <c r="C90" s="3" t="s">
        <v>115</v>
      </c>
      <c r="D90" s="4">
        <v>1930.4</v>
      </c>
      <c r="E90" s="4"/>
      <c r="F90" s="4"/>
      <c r="G90" s="4"/>
    </row>
    <row r="91" spans="2:7" x14ac:dyDescent="0.25">
      <c r="B91" s="3" t="s">
        <v>153</v>
      </c>
      <c r="C91" s="3" t="s">
        <v>154</v>
      </c>
      <c r="D91" s="4"/>
      <c r="E91" s="4"/>
      <c r="F91" s="4">
        <v>13709058.49</v>
      </c>
      <c r="G91" s="4"/>
    </row>
    <row r="92" spans="2:7" x14ac:dyDescent="0.25">
      <c r="B92" s="3" t="s">
        <v>155</v>
      </c>
      <c r="C92" s="3" t="s">
        <v>156</v>
      </c>
      <c r="D92" s="4"/>
      <c r="E92" s="4">
        <v>6209018.6500000004</v>
      </c>
      <c r="F92" s="4"/>
      <c r="G92" s="4"/>
    </row>
    <row r="93" spans="2:7" x14ac:dyDescent="0.25">
      <c r="B93" s="3" t="s">
        <v>157</v>
      </c>
      <c r="C93" s="3" t="s">
        <v>158</v>
      </c>
      <c r="D93" s="4">
        <v>4376173.6399999997</v>
      </c>
      <c r="E93" s="4"/>
      <c r="F93" s="4"/>
      <c r="G93" s="4"/>
    </row>
    <row r="94" spans="2:7" x14ac:dyDescent="0.25">
      <c r="B94" s="3" t="s">
        <v>159</v>
      </c>
      <c r="C94" s="3" t="s">
        <v>160</v>
      </c>
      <c r="D94" s="4">
        <v>629578.36</v>
      </c>
      <c r="E94" s="4"/>
      <c r="F94" s="4"/>
      <c r="G94" s="4"/>
    </row>
    <row r="95" spans="2:7" x14ac:dyDescent="0.25">
      <c r="B95" s="3" t="s">
        <v>161</v>
      </c>
      <c r="C95" s="3" t="s">
        <v>162</v>
      </c>
      <c r="D95" s="4">
        <v>511124.18</v>
      </c>
      <c r="E95" s="4"/>
      <c r="F95" s="4"/>
      <c r="G95" s="4"/>
    </row>
    <row r="96" spans="2:7" x14ac:dyDescent="0.25">
      <c r="B96" s="3" t="s">
        <v>163</v>
      </c>
      <c r="C96" s="3" t="s">
        <v>164</v>
      </c>
      <c r="D96" s="4">
        <v>90172.19</v>
      </c>
      <c r="E96" s="4"/>
      <c r="F96" s="4"/>
      <c r="G96" s="4"/>
    </row>
    <row r="97" spans="2:7" x14ac:dyDescent="0.25">
      <c r="B97" s="3" t="s">
        <v>165</v>
      </c>
      <c r="C97" s="3" t="s">
        <v>166</v>
      </c>
      <c r="D97" s="4">
        <v>306966.05</v>
      </c>
      <c r="E97" s="4"/>
      <c r="F97" s="4"/>
      <c r="G97" s="4"/>
    </row>
    <row r="98" spans="2:7" x14ac:dyDescent="0.25">
      <c r="B98" s="3" t="s">
        <v>167</v>
      </c>
      <c r="C98" s="3" t="s">
        <v>88</v>
      </c>
      <c r="D98" s="4">
        <v>295004.23</v>
      </c>
      <c r="E98" s="4"/>
      <c r="F98" s="4"/>
      <c r="G98" s="4"/>
    </row>
    <row r="99" spans="2:7" x14ac:dyDescent="0.25">
      <c r="B99" s="3" t="s">
        <v>168</v>
      </c>
      <c r="C99" s="3" t="s">
        <v>169</v>
      </c>
      <c r="D99" s="4"/>
      <c r="E99" s="4">
        <v>311211.24</v>
      </c>
      <c r="F99" s="4"/>
      <c r="G99" s="4"/>
    </row>
    <row r="100" spans="2:7" x14ac:dyDescent="0.25">
      <c r="B100" s="3" t="s">
        <v>170</v>
      </c>
      <c r="C100" s="3" t="s">
        <v>171</v>
      </c>
      <c r="D100" s="4">
        <v>58125.27</v>
      </c>
      <c r="E100" s="4"/>
      <c r="F100" s="4"/>
      <c r="G100" s="4"/>
    </row>
    <row r="101" spans="2:7" x14ac:dyDescent="0.25">
      <c r="B101" s="3" t="s">
        <v>172</v>
      </c>
      <c r="C101" s="3" t="s">
        <v>173</v>
      </c>
      <c r="D101" s="4">
        <v>253085.97</v>
      </c>
      <c r="E101" s="4"/>
      <c r="F101" s="4"/>
      <c r="G101" s="4"/>
    </row>
    <row r="102" spans="2:7" x14ac:dyDescent="0.25">
      <c r="B102" s="3" t="s">
        <v>174</v>
      </c>
      <c r="C102" s="3" t="s">
        <v>175</v>
      </c>
      <c r="D102" s="4"/>
      <c r="E102" s="4">
        <v>2231175.29</v>
      </c>
      <c r="F102" s="4"/>
      <c r="G102" s="4"/>
    </row>
    <row r="103" spans="2:7" x14ac:dyDescent="0.25">
      <c r="B103" s="3" t="s">
        <v>176</v>
      </c>
      <c r="C103" s="3" t="s">
        <v>177</v>
      </c>
      <c r="D103" s="4">
        <v>547843.77</v>
      </c>
      <c r="E103" s="4"/>
      <c r="F103" s="4"/>
      <c r="G103" s="4"/>
    </row>
    <row r="104" spans="2:7" x14ac:dyDescent="0.25">
      <c r="B104" s="3" t="s">
        <v>178</v>
      </c>
      <c r="C104" s="3" t="s">
        <v>179</v>
      </c>
      <c r="D104" s="4">
        <v>63531.12</v>
      </c>
      <c r="E104" s="4"/>
      <c r="F104" s="4"/>
      <c r="G104" s="4"/>
    </row>
    <row r="105" spans="2:7" x14ac:dyDescent="0.25">
      <c r="B105" s="3" t="s">
        <v>180</v>
      </c>
      <c r="C105" s="3" t="s">
        <v>181</v>
      </c>
      <c r="D105" s="4">
        <v>354574.03</v>
      </c>
      <c r="E105" s="4"/>
      <c r="F105" s="4"/>
      <c r="G105" s="4"/>
    </row>
    <row r="106" spans="2:7" x14ac:dyDescent="0.25">
      <c r="B106" s="3" t="s">
        <v>182</v>
      </c>
      <c r="C106" s="3" t="s">
        <v>183</v>
      </c>
      <c r="D106" s="4">
        <v>276340.2</v>
      </c>
      <c r="E106" s="4"/>
      <c r="F106" s="4"/>
      <c r="G106" s="4"/>
    </row>
    <row r="107" spans="2:7" x14ac:dyDescent="0.25">
      <c r="B107" s="3" t="s">
        <v>184</v>
      </c>
      <c r="C107" s="3" t="s">
        <v>76</v>
      </c>
      <c r="D107" s="4">
        <v>390211.87</v>
      </c>
      <c r="E107" s="4"/>
      <c r="F107" s="4"/>
      <c r="G107" s="4"/>
    </row>
    <row r="108" spans="2:7" x14ac:dyDescent="0.25">
      <c r="B108" s="3" t="s">
        <v>185</v>
      </c>
      <c r="C108" s="3" t="s">
        <v>60</v>
      </c>
      <c r="D108" s="4">
        <v>598674.30000000005</v>
      </c>
      <c r="E108" s="4"/>
      <c r="F108" s="4"/>
      <c r="G108" s="4"/>
    </row>
    <row r="109" spans="2:7" x14ac:dyDescent="0.25">
      <c r="B109" s="3" t="s">
        <v>186</v>
      </c>
      <c r="C109" s="3" t="s">
        <v>187</v>
      </c>
      <c r="D109" s="4"/>
      <c r="E109" s="4">
        <v>2609722.66</v>
      </c>
      <c r="F109" s="4"/>
      <c r="G109" s="4"/>
    </row>
    <row r="110" spans="2:7" x14ac:dyDescent="0.25">
      <c r="B110" s="3" t="s">
        <v>188</v>
      </c>
      <c r="C110" s="3" t="s">
        <v>189</v>
      </c>
      <c r="D110" s="4">
        <v>22190.49</v>
      </c>
      <c r="E110" s="4"/>
      <c r="F110" s="4"/>
      <c r="G110" s="4"/>
    </row>
    <row r="111" spans="2:7" x14ac:dyDescent="0.25">
      <c r="B111" s="3" t="s">
        <v>190</v>
      </c>
      <c r="C111" s="3" t="s">
        <v>191</v>
      </c>
      <c r="D111" s="4">
        <v>251708.07</v>
      </c>
      <c r="E111" s="4"/>
      <c r="F111" s="4"/>
      <c r="G111" s="4"/>
    </row>
    <row r="112" spans="2:7" x14ac:dyDescent="0.25">
      <c r="B112" s="3" t="s">
        <v>192</v>
      </c>
      <c r="C112" s="3" t="s">
        <v>193</v>
      </c>
      <c r="D112" s="4">
        <v>332037.68</v>
      </c>
      <c r="E112" s="4"/>
      <c r="F112" s="4"/>
      <c r="G112" s="4"/>
    </row>
    <row r="113" spans="2:7" x14ac:dyDescent="0.25">
      <c r="B113" s="3" t="s">
        <v>194</v>
      </c>
      <c r="C113" s="3" t="s">
        <v>195</v>
      </c>
      <c r="D113" s="4">
        <v>1982675.33</v>
      </c>
      <c r="E113" s="4"/>
      <c r="F113" s="4"/>
      <c r="G113" s="4"/>
    </row>
    <row r="114" spans="2:7" x14ac:dyDescent="0.25">
      <c r="B114" s="3" t="s">
        <v>196</v>
      </c>
      <c r="C114" s="3" t="s">
        <v>197</v>
      </c>
      <c r="D114" s="4">
        <v>21111.09</v>
      </c>
      <c r="E114" s="4"/>
      <c r="F114" s="4"/>
      <c r="G114" s="4"/>
    </row>
    <row r="115" spans="2:7" x14ac:dyDescent="0.25">
      <c r="B115" s="3" t="s">
        <v>198</v>
      </c>
      <c r="C115" s="3" t="s">
        <v>199</v>
      </c>
      <c r="D115" s="4"/>
      <c r="E115" s="4">
        <v>772785.88</v>
      </c>
      <c r="F115" s="4"/>
      <c r="G115" s="4"/>
    </row>
    <row r="116" spans="2:7" x14ac:dyDescent="0.25">
      <c r="B116" s="3" t="s">
        <v>200</v>
      </c>
      <c r="C116" s="3" t="s">
        <v>201</v>
      </c>
      <c r="D116" s="4">
        <v>288026.84000000003</v>
      </c>
      <c r="E116" s="4"/>
      <c r="F116" s="4"/>
      <c r="G116" s="4"/>
    </row>
    <row r="117" spans="2:7" x14ac:dyDescent="0.25">
      <c r="B117" s="3" t="s">
        <v>202</v>
      </c>
      <c r="C117" s="3" t="s">
        <v>203</v>
      </c>
      <c r="D117" s="4">
        <v>81717.86</v>
      </c>
      <c r="E117" s="4"/>
      <c r="F117" s="4"/>
      <c r="G117" s="4"/>
    </row>
    <row r="118" spans="2:7" x14ac:dyDescent="0.25">
      <c r="B118" s="3" t="s">
        <v>204</v>
      </c>
      <c r="C118" s="3" t="s">
        <v>205</v>
      </c>
      <c r="D118" s="4">
        <v>387412.38</v>
      </c>
      <c r="E118" s="4"/>
      <c r="F118" s="4"/>
      <c r="G118" s="4"/>
    </row>
    <row r="119" spans="2:7" x14ac:dyDescent="0.25">
      <c r="B119" s="3" t="s">
        <v>206</v>
      </c>
      <c r="C119" s="3" t="s">
        <v>207</v>
      </c>
      <c r="D119" s="4">
        <v>15628.8</v>
      </c>
      <c r="E119" s="4"/>
      <c r="F119" s="4"/>
      <c r="G119" s="4"/>
    </row>
    <row r="120" spans="2:7" x14ac:dyDescent="0.25">
      <c r="B120" s="3" t="s">
        <v>208</v>
      </c>
      <c r="C120" s="3" t="s">
        <v>209</v>
      </c>
      <c r="D120" s="4"/>
      <c r="E120" s="4">
        <v>442296.25</v>
      </c>
      <c r="F120" s="4"/>
      <c r="G120" s="4"/>
    </row>
    <row r="121" spans="2:7" x14ac:dyDescent="0.25">
      <c r="B121" s="3" t="s">
        <v>210</v>
      </c>
      <c r="C121" s="3" t="s">
        <v>211</v>
      </c>
      <c r="D121" s="4">
        <v>339347.86</v>
      </c>
      <c r="E121" s="4"/>
      <c r="F121" s="4"/>
      <c r="G121" s="4"/>
    </row>
    <row r="122" spans="2:7" x14ac:dyDescent="0.25">
      <c r="B122" s="3" t="s">
        <v>212</v>
      </c>
      <c r="C122" s="3" t="s">
        <v>213</v>
      </c>
      <c r="D122" s="4">
        <v>102948.39</v>
      </c>
      <c r="E122" s="4"/>
      <c r="F122" s="4"/>
      <c r="G122" s="4"/>
    </row>
    <row r="123" spans="2:7" x14ac:dyDescent="0.25">
      <c r="B123" s="3" t="s">
        <v>214</v>
      </c>
      <c r="C123" s="3" t="s">
        <v>215</v>
      </c>
      <c r="D123" s="4"/>
      <c r="E123" s="4">
        <v>1132848.52</v>
      </c>
      <c r="F123" s="4"/>
      <c r="G123" s="4"/>
    </row>
    <row r="124" spans="2:7" x14ac:dyDescent="0.25">
      <c r="B124" s="3" t="s">
        <v>216</v>
      </c>
      <c r="C124" s="3" t="s">
        <v>217</v>
      </c>
      <c r="D124" s="4">
        <v>253927.75</v>
      </c>
      <c r="E124" s="4"/>
      <c r="F124" s="4"/>
      <c r="G124" s="4"/>
    </row>
    <row r="125" spans="2:7" x14ac:dyDescent="0.25">
      <c r="B125" s="3" t="s">
        <v>218</v>
      </c>
      <c r="C125" s="3" t="s">
        <v>219</v>
      </c>
      <c r="D125" s="4">
        <v>285781.99</v>
      </c>
      <c r="E125" s="4"/>
      <c r="F125" s="4"/>
      <c r="G125" s="4"/>
    </row>
    <row r="126" spans="2:7" x14ac:dyDescent="0.25">
      <c r="B126" s="3" t="s">
        <v>220</v>
      </c>
      <c r="C126" s="3" t="s">
        <v>88</v>
      </c>
      <c r="D126" s="4">
        <v>593138.78</v>
      </c>
      <c r="E126" s="4"/>
      <c r="F126" s="4"/>
      <c r="G126" s="4"/>
    </row>
    <row r="127" spans="2:7" x14ac:dyDescent="0.25">
      <c r="B127" s="3" t="s">
        <v>221</v>
      </c>
      <c r="C127" s="3" t="s">
        <v>222</v>
      </c>
      <c r="D127" s="4"/>
      <c r="E127" s="4"/>
      <c r="F127" s="4">
        <v>13652.35</v>
      </c>
      <c r="G127" s="4"/>
    </row>
    <row r="128" spans="2:7" x14ac:dyDescent="0.25">
      <c r="B128" s="3" t="s">
        <v>223</v>
      </c>
      <c r="C128" s="3" t="s">
        <v>40</v>
      </c>
      <c r="D128" s="4"/>
      <c r="E128" s="4">
        <v>13652.35</v>
      </c>
      <c r="F128" s="4"/>
      <c r="G128" s="4"/>
    </row>
    <row r="129" spans="2:7" x14ac:dyDescent="0.25">
      <c r="B129" s="3" t="s">
        <v>224</v>
      </c>
      <c r="C129" s="3" t="s">
        <v>40</v>
      </c>
      <c r="D129" s="4">
        <v>13652.35</v>
      </c>
      <c r="E129" s="4"/>
      <c r="F129" s="4"/>
      <c r="G129" s="4"/>
    </row>
    <row r="130" spans="2:7" x14ac:dyDescent="0.25">
      <c r="B130" s="3" t="s">
        <v>225</v>
      </c>
      <c r="C130" s="3" t="s">
        <v>226</v>
      </c>
      <c r="D130" s="4"/>
      <c r="E130" s="4"/>
      <c r="F130" s="4">
        <v>269556.18</v>
      </c>
      <c r="G130" s="4"/>
    </row>
    <row r="131" spans="2:7" x14ac:dyDescent="0.25">
      <c r="B131" s="3" t="s">
        <v>227</v>
      </c>
      <c r="C131" s="3" t="s">
        <v>228</v>
      </c>
      <c r="D131" s="4"/>
      <c r="E131" s="4">
        <v>0</v>
      </c>
      <c r="F131" s="4"/>
      <c r="G131" s="4"/>
    </row>
    <row r="132" spans="2:7" x14ac:dyDescent="0.25">
      <c r="B132" s="3" t="s">
        <v>229</v>
      </c>
      <c r="C132" s="3" t="s">
        <v>230</v>
      </c>
      <c r="D132" s="4">
        <v>0</v>
      </c>
      <c r="E132" s="4"/>
      <c r="F132" s="4"/>
      <c r="G132" s="4"/>
    </row>
    <row r="133" spans="2:7" x14ac:dyDescent="0.25">
      <c r="B133" s="3" t="s">
        <v>231</v>
      </c>
      <c r="C133" s="3" t="s">
        <v>232</v>
      </c>
      <c r="D133" s="4"/>
      <c r="E133" s="4">
        <v>228446.71</v>
      </c>
      <c r="F133" s="4"/>
      <c r="G133" s="4"/>
    </row>
    <row r="134" spans="2:7" x14ac:dyDescent="0.25">
      <c r="B134" s="3" t="s">
        <v>233</v>
      </c>
      <c r="C134" s="3" t="s">
        <v>232</v>
      </c>
      <c r="D134" s="4">
        <v>228446.71</v>
      </c>
      <c r="E134" s="4"/>
      <c r="F134" s="4"/>
      <c r="G134" s="4"/>
    </row>
    <row r="135" spans="2:7" x14ac:dyDescent="0.25">
      <c r="B135" s="3" t="s">
        <v>234</v>
      </c>
      <c r="C135" s="3" t="s">
        <v>88</v>
      </c>
      <c r="D135" s="4"/>
      <c r="E135" s="4">
        <v>41109.47</v>
      </c>
      <c r="F135" s="4"/>
      <c r="G135" s="4"/>
    </row>
    <row r="136" spans="2:7" x14ac:dyDescent="0.25">
      <c r="B136" s="3" t="s">
        <v>235</v>
      </c>
      <c r="C136" s="3" t="s">
        <v>88</v>
      </c>
      <c r="D136" s="4">
        <v>41109.47</v>
      </c>
      <c r="E136" s="4"/>
      <c r="F136" s="4"/>
      <c r="G136" s="4"/>
    </row>
    <row r="137" spans="2:7" x14ac:dyDescent="0.25">
      <c r="B137" s="3" t="s">
        <v>236</v>
      </c>
      <c r="C137" s="3" t="s">
        <v>237</v>
      </c>
      <c r="D137" s="4"/>
      <c r="E137" s="4"/>
      <c r="F137" s="4">
        <v>3378268.41</v>
      </c>
      <c r="G137" s="4"/>
    </row>
    <row r="138" spans="2:7" x14ac:dyDescent="0.25">
      <c r="B138" s="3" t="s">
        <v>238</v>
      </c>
      <c r="C138" s="3" t="s">
        <v>239</v>
      </c>
      <c r="D138" s="4"/>
      <c r="E138" s="4">
        <v>1397904.18</v>
      </c>
      <c r="F138" s="4"/>
      <c r="G138" s="4"/>
    </row>
    <row r="139" spans="2:7" x14ac:dyDescent="0.25">
      <c r="B139" s="3" t="s">
        <v>240</v>
      </c>
      <c r="C139" s="3" t="s">
        <v>239</v>
      </c>
      <c r="D139" s="4">
        <v>1397904.18</v>
      </c>
      <c r="E139" s="4"/>
      <c r="F139" s="4"/>
      <c r="G139" s="4"/>
    </row>
    <row r="140" spans="2:7" x14ac:dyDescent="0.25">
      <c r="B140" s="3" t="s">
        <v>241</v>
      </c>
      <c r="C140" s="3" t="s">
        <v>242</v>
      </c>
      <c r="D140" s="4"/>
      <c r="E140" s="4">
        <v>1980364.23</v>
      </c>
      <c r="F140" s="4"/>
      <c r="G140" s="4"/>
    </row>
    <row r="141" spans="2:7" x14ac:dyDescent="0.25">
      <c r="B141" s="3" t="s">
        <v>243</v>
      </c>
      <c r="C141" s="3" t="s">
        <v>242</v>
      </c>
      <c r="D141" s="4">
        <v>1980364.23</v>
      </c>
      <c r="E141" s="4"/>
      <c r="F141" s="4"/>
      <c r="G141" s="4"/>
    </row>
    <row r="142" spans="2:7" x14ac:dyDescent="0.25">
      <c r="C142" s="5" t="s">
        <v>244</v>
      </c>
      <c r="D142" s="3"/>
      <c r="E142" s="4"/>
      <c r="F142" s="6">
        <f>SUM(F55:F141)</f>
        <v>41680369.159999996</v>
      </c>
      <c r="G142" s="4"/>
    </row>
    <row r="143" spans="2:7" x14ac:dyDescent="0.25">
      <c r="C143" s="5" t="s">
        <v>245</v>
      </c>
      <c r="D143" s="3"/>
      <c r="E143" s="4"/>
      <c r="F143" s="6">
        <f>+F53-F142</f>
        <v>5941092.7099999934</v>
      </c>
      <c r="G143" s="4"/>
    </row>
    <row r="154" spans="3:7" x14ac:dyDescent="0.25">
      <c r="C154" s="7" t="s">
        <v>246</v>
      </c>
      <c r="D154"/>
      <c r="E154" s="8" t="s">
        <v>247</v>
      </c>
      <c r="F154" s="4"/>
      <c r="G154" s="4"/>
    </row>
    <row r="155" spans="3:7" x14ac:dyDescent="0.25">
      <c r="C155" s="9" t="s">
        <v>248</v>
      </c>
      <c r="D155"/>
      <c r="E155" s="10" t="s">
        <v>249</v>
      </c>
      <c r="F155" s="4"/>
      <c r="G155" s="4"/>
    </row>
    <row r="156" spans="3:7" x14ac:dyDescent="0.25">
      <c r="C156" s="3"/>
      <c r="D156" s="4"/>
      <c r="E156" s="4"/>
      <c r="F156" s="4"/>
      <c r="G156" s="4"/>
    </row>
    <row r="157" spans="3:7" x14ac:dyDescent="0.25">
      <c r="C157" s="3"/>
      <c r="D157" s="4"/>
      <c r="E157" s="4"/>
      <c r="F157" s="4"/>
      <c r="G157" s="4"/>
    </row>
  </sheetData>
  <mergeCells count="3">
    <mergeCell ref="B2:F2"/>
    <mergeCell ref="B3:F3"/>
    <mergeCell ref="B4:F4"/>
  </mergeCells>
  <pageMargins left="0.7" right="0.7" top="0.75" bottom="0.75" header="0.3" footer="0.3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</vt:lpstr>
    </vt:vector>
  </TitlesOfParts>
  <Company>Jardin Azuayo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2018-08-03T19:51:42Z</dcterms:created>
  <dcterms:modified xsi:type="dcterms:W3CDTF">2018-08-03T19:51:53Z</dcterms:modified>
</cp:coreProperties>
</file>