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SPALDOS LOLITA\AÑO 2026\BALANCES\COMUNICACIÓN\JUNIO\"/>
    </mc:Choice>
  </mc:AlternateContent>
  <xr:revisionPtr revIDLastSave="0" documentId="8_{F3A4BFA5-353A-486E-9AC0-ACEDB7CB200A}" xr6:coauthVersionLast="47" xr6:coauthVersionMax="47" xr10:uidLastSave="{00000000-0000-0000-0000-000000000000}"/>
  <bookViews>
    <workbookView xWindow="-120" yWindow="-120" windowWidth="20730" windowHeight="11040" xr2:uid="{DBFEE7DE-A89F-4BFB-A5E5-EBCEB14D7C78}"/>
  </bookViews>
  <sheets>
    <sheet name="RESULT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7" i="1" l="1"/>
  <c r="F56" i="1"/>
  <c r="F148" i="1" s="1"/>
</calcChain>
</file>

<file path=xl/sharedStrings.xml><?xml version="1.0" encoding="utf-8"?>
<sst xmlns="http://schemas.openxmlformats.org/spreadsheetml/2006/main" count="276" uniqueCount="248">
  <si>
    <t>COOPERATIVA DE AHORRO Y CRÉDITO JARDÍN AZUAYO LTDA.</t>
  </si>
  <si>
    <t>ESTADO DE PÉRDIDAS Y GANANCIAS</t>
  </si>
  <si>
    <t>DEL 01 DE ENERO AL 30 DE JUNIO  DEL 2026</t>
  </si>
  <si>
    <t>CODIGO</t>
  </si>
  <si>
    <t>DESCRIPCION</t>
  </si>
  <si>
    <t>INGRESOS</t>
  </si>
  <si>
    <t>INTERESES Y DESCUENTOS GANADOS</t>
  </si>
  <si>
    <t>5.1.01</t>
  </si>
  <si>
    <t>Depósitos</t>
  </si>
  <si>
    <t>5.1.01.10</t>
  </si>
  <si>
    <t>Depositos en entidades financieras publicas, privadas y del sector financiero popular y solidario</t>
  </si>
  <si>
    <t>5.1.03</t>
  </si>
  <si>
    <t>Intereses y descuentos de inversiones en títulos valores</t>
  </si>
  <si>
    <t>5.1.03.10</t>
  </si>
  <si>
    <t>Disponibles para la venta</t>
  </si>
  <si>
    <t>5.1.03.15</t>
  </si>
  <si>
    <t>Mantenidas hasta el vencimiento</t>
  </si>
  <si>
    <t>5.1.03.20</t>
  </si>
  <si>
    <t>De disponibilidad restringida</t>
  </si>
  <si>
    <t>5.1.04</t>
  </si>
  <si>
    <t>INTERESES Y DESCUENTOS DE CARTERA DE CREDITOS</t>
  </si>
  <si>
    <t>5.1.04.05</t>
  </si>
  <si>
    <t>CARTERA DE CREDITO PRODUCTIVO</t>
  </si>
  <si>
    <t>5.1.04.10</t>
  </si>
  <si>
    <t>CARTERA DE CREDITO DE CONSUMO</t>
  </si>
  <si>
    <t>5.1.04.15</t>
  </si>
  <si>
    <t>CARTERA DE CREDITO INMOBILIARIO</t>
  </si>
  <si>
    <t>5.1.04.20</t>
  </si>
  <si>
    <t>CARTERA DE MICROCREDITO</t>
  </si>
  <si>
    <t>5.1.04.30</t>
  </si>
  <si>
    <t>CARTERA DE CREDITOS REFINANCIADA</t>
  </si>
  <si>
    <t>5.1.04.35</t>
  </si>
  <si>
    <t>CARTERA DE CREDITOS REESTRUCTURADA</t>
  </si>
  <si>
    <t>5.1.04.50</t>
  </si>
  <si>
    <t>De mora</t>
  </si>
  <si>
    <t>COMISIONES GANADAS</t>
  </si>
  <si>
    <t>5.2.03</t>
  </si>
  <si>
    <t>Avales</t>
  </si>
  <si>
    <t>5.2.03.01</t>
  </si>
  <si>
    <t>5.2.90</t>
  </si>
  <si>
    <t>Otras</t>
  </si>
  <si>
    <t>5.2.90.01</t>
  </si>
  <si>
    <t>Otras Comisiones</t>
  </si>
  <si>
    <t>UTILIDADES FINANCIERAS</t>
  </si>
  <si>
    <t>5.3.02</t>
  </si>
  <si>
    <t>En valuación de inversiones</t>
  </si>
  <si>
    <t>5.3.02.01</t>
  </si>
  <si>
    <t>5.3.03</t>
  </si>
  <si>
    <t>En venta de activos productivos</t>
  </si>
  <si>
    <t>5.3.03.05</t>
  </si>
  <si>
    <t>En venta de inversiones</t>
  </si>
  <si>
    <t>5.3.03.90</t>
  </si>
  <si>
    <t>5.3.04</t>
  </si>
  <si>
    <t>Rendimientos por fideicomiso mercantil</t>
  </si>
  <si>
    <t>5.3.04.01</t>
  </si>
  <si>
    <t>5.3.04.02</t>
  </si>
  <si>
    <t>INGRESOS POR SERVICIOS</t>
  </si>
  <si>
    <t>5.4.90</t>
  </si>
  <si>
    <t>Otros servicios</t>
  </si>
  <si>
    <t>5.4.90.05</t>
  </si>
  <si>
    <t>Tarifados con costo máximo</t>
  </si>
  <si>
    <t>5.4.90.10</t>
  </si>
  <si>
    <t>Tarifados diferenciados</t>
  </si>
  <si>
    <t>OTROS INGRESOS OPERACIONALES</t>
  </si>
  <si>
    <t>5.5.01</t>
  </si>
  <si>
    <t>Utilidades en acciones y participaciones</t>
  </si>
  <si>
    <t>5.5.01.01</t>
  </si>
  <si>
    <t>5.5.03</t>
  </si>
  <si>
    <t>Excedentes o utilidades recibidos por certificados de aportacion</t>
  </si>
  <si>
    <t>5.5.03.01</t>
  </si>
  <si>
    <t>OTROS INGRESOS</t>
  </si>
  <si>
    <t>5.6.01</t>
  </si>
  <si>
    <t>Utilidad en venta de bienes</t>
  </si>
  <si>
    <t>5.6.01.01</t>
  </si>
  <si>
    <t>5.6.03</t>
  </si>
  <si>
    <t>Arrendamientos</t>
  </si>
  <si>
    <t>5.6.03.01</t>
  </si>
  <si>
    <t>Arrendamiento</t>
  </si>
  <si>
    <t>5.6.04</t>
  </si>
  <si>
    <t>Recuperaciones de activos financieros</t>
  </si>
  <si>
    <t>5.6.04.05</t>
  </si>
  <si>
    <t>De activos castigados</t>
  </si>
  <si>
    <t>5.6.04.10</t>
  </si>
  <si>
    <t>Reversión de provisiones</t>
  </si>
  <si>
    <t>5.6.04.20</t>
  </si>
  <si>
    <t>Intereses y comisiones de ejercicios anteriores</t>
  </si>
  <si>
    <t>5.6.90</t>
  </si>
  <si>
    <t>Otros</t>
  </si>
  <si>
    <t>5.6.90.01</t>
  </si>
  <si>
    <t>Otros Ingresos</t>
  </si>
  <si>
    <t>TOTAL INGRESOS:</t>
  </si>
  <si>
    <t>GASTOS</t>
  </si>
  <si>
    <t>INTERESES CAUSADOS</t>
  </si>
  <si>
    <t>4.1.01</t>
  </si>
  <si>
    <t>Obligaciones con el público</t>
  </si>
  <si>
    <t>4.1.01.15</t>
  </si>
  <si>
    <t>Depósitos de ahorro</t>
  </si>
  <si>
    <t>4.1.01.30</t>
  </si>
  <si>
    <t>Depósitos a plazo</t>
  </si>
  <si>
    <t>4.1.01.45</t>
  </si>
  <si>
    <t>Depósitos restringidos</t>
  </si>
  <si>
    <t>4.1.01.90</t>
  </si>
  <si>
    <t>4.1.03</t>
  </si>
  <si>
    <t>Obligaciones financieras</t>
  </si>
  <si>
    <t>4.1.03.15</t>
  </si>
  <si>
    <t>Obligaciones con instituciones financieras del exterior</t>
  </si>
  <si>
    <t>4.1.03.30</t>
  </si>
  <si>
    <t>Obligaciones con entidades financieras del sector público</t>
  </si>
  <si>
    <t>4.1.04</t>
  </si>
  <si>
    <t>Valores en circulacion</t>
  </si>
  <si>
    <t>4.1.04.10</t>
  </si>
  <si>
    <t>Obligaciones</t>
  </si>
  <si>
    <t>COMISIONES CAUSADAS</t>
  </si>
  <si>
    <t>4.2.05</t>
  </si>
  <si>
    <t>Servicios fiduciarios</t>
  </si>
  <si>
    <t>4.2.05.01</t>
  </si>
  <si>
    <t>Servicios Fiduciarios</t>
  </si>
  <si>
    <t>4.2.90</t>
  </si>
  <si>
    <t>VARIAS</t>
  </si>
  <si>
    <t>4.2.90.01</t>
  </si>
  <si>
    <t>PERDIDAS FINANCIERAS</t>
  </si>
  <si>
    <t>4.3.02</t>
  </si>
  <si>
    <t>4.3.02.01</t>
  </si>
  <si>
    <t>4.3.03</t>
  </si>
  <si>
    <t>4.3.03.05</t>
  </si>
  <si>
    <t>4.3.03.90</t>
  </si>
  <si>
    <t>PROVISIONES</t>
  </si>
  <si>
    <t>4.4.01</t>
  </si>
  <si>
    <t>Inversiones</t>
  </si>
  <si>
    <t>4.4.01.01</t>
  </si>
  <si>
    <t>4.4.02</t>
  </si>
  <si>
    <t>Cartera de créditos</t>
  </si>
  <si>
    <t>4.4.02.10</t>
  </si>
  <si>
    <t>CREDITO PRODUCTIVO</t>
  </si>
  <si>
    <t>4.4.02.20</t>
  </si>
  <si>
    <t>CREDITO DE CONSUMO</t>
  </si>
  <si>
    <t>4.4.02.30</t>
  </si>
  <si>
    <t>CREDITO INMOBILIARIO</t>
  </si>
  <si>
    <t>4.4.02.40</t>
  </si>
  <si>
    <t>MICROCREDITO</t>
  </si>
  <si>
    <t>4.4.03</t>
  </si>
  <si>
    <t>Cuentas por cobrar</t>
  </si>
  <si>
    <t>4.4.03.01</t>
  </si>
  <si>
    <t>4.4.05</t>
  </si>
  <si>
    <t>Otros activos</t>
  </si>
  <si>
    <t>4.4.05.01</t>
  </si>
  <si>
    <t>Otros Activos</t>
  </si>
  <si>
    <t>4.4.06</t>
  </si>
  <si>
    <t>Operaciones contingentes</t>
  </si>
  <si>
    <t>4.4.06.01</t>
  </si>
  <si>
    <t>GASTOS DE OPERACION</t>
  </si>
  <si>
    <t>4.5.01</t>
  </si>
  <si>
    <t>Gastos de personal</t>
  </si>
  <si>
    <t>4.5.01.05</t>
  </si>
  <si>
    <t>Remuneraciones mensuales</t>
  </si>
  <si>
    <t>4.5.01.10</t>
  </si>
  <si>
    <t>Beneficios sociales</t>
  </si>
  <si>
    <t>4.5.01.20</t>
  </si>
  <si>
    <t>Aportes al IESS</t>
  </si>
  <si>
    <t>4.5.01.30</t>
  </si>
  <si>
    <t>Pensiones y jubilaciones</t>
  </si>
  <si>
    <t>4.5.01.35</t>
  </si>
  <si>
    <t>Fondo de reserva IESS</t>
  </si>
  <si>
    <t>4.5.01.90</t>
  </si>
  <si>
    <t>4.5.02</t>
  </si>
  <si>
    <t>Honorarios</t>
  </si>
  <si>
    <t>4.5.02.05</t>
  </si>
  <si>
    <t>Consejos</t>
  </si>
  <si>
    <t>4.5.02.10</t>
  </si>
  <si>
    <t>Honorarios profesionales</t>
  </si>
  <si>
    <t>4.5.03</t>
  </si>
  <si>
    <t>Servicios varios</t>
  </si>
  <si>
    <t>4.5.03.05</t>
  </si>
  <si>
    <t>Movilización, fletes y embalajes</t>
  </si>
  <si>
    <t>4.5.03.10</t>
  </si>
  <si>
    <t>Servicios de guardianía</t>
  </si>
  <si>
    <t>4.5.03.15</t>
  </si>
  <si>
    <t>Publicidad y propaganda</t>
  </si>
  <si>
    <t>4.5.03.20</t>
  </si>
  <si>
    <t>Servicios básicos</t>
  </si>
  <si>
    <t>4.5.03.25</t>
  </si>
  <si>
    <t>Seguros</t>
  </si>
  <si>
    <t>4.5.03.30</t>
  </si>
  <si>
    <t>4.5.03.90</t>
  </si>
  <si>
    <t>4.5.04</t>
  </si>
  <si>
    <t>Impuestos, contribuciones y multas</t>
  </si>
  <si>
    <t>4.5.04.05</t>
  </si>
  <si>
    <t>Impuestos Fiscales</t>
  </si>
  <si>
    <t>4.5.04.10</t>
  </si>
  <si>
    <t>Impuestos Municipales</t>
  </si>
  <si>
    <t>4.5.04.15</t>
  </si>
  <si>
    <t>APORTES A LA SEPS</t>
  </si>
  <si>
    <t>4.5.04.20</t>
  </si>
  <si>
    <t>Aportes al COSEDE por prima fija</t>
  </si>
  <si>
    <t>4.5.04.90</t>
  </si>
  <si>
    <t>Otros impuestos y contribuciones</t>
  </si>
  <si>
    <t>4.5.05</t>
  </si>
  <si>
    <t>Depreciaciones</t>
  </si>
  <si>
    <t>4.5.05.15</t>
  </si>
  <si>
    <t>Edificios</t>
  </si>
  <si>
    <t>4.5.05.25</t>
  </si>
  <si>
    <t>Muebles, enseres y equipos de oficina</t>
  </si>
  <si>
    <t>4.5.05.30</t>
  </si>
  <si>
    <t>Equipos de computación</t>
  </si>
  <si>
    <t>4.5.05.35</t>
  </si>
  <si>
    <t>Unidades de transporte</t>
  </si>
  <si>
    <t>4.5.06</t>
  </si>
  <si>
    <t>Amortizaciones</t>
  </si>
  <si>
    <t>4.5.06.25</t>
  </si>
  <si>
    <t>Programas de computación</t>
  </si>
  <si>
    <t>4.5.06.30</t>
  </si>
  <si>
    <t>Gastos de adecuación</t>
  </si>
  <si>
    <t>4.5.06.90</t>
  </si>
  <si>
    <t>4.5.07</t>
  </si>
  <si>
    <t>Otros gastos</t>
  </si>
  <si>
    <t>4.5.07.05</t>
  </si>
  <si>
    <t>Suministros diversos</t>
  </si>
  <si>
    <t>4.5.07.15</t>
  </si>
  <si>
    <t>Mantenimiento y reparaciones</t>
  </si>
  <si>
    <t>4.5.07.90</t>
  </si>
  <si>
    <t>OTRAS PERDIDAS OPERACIONALES</t>
  </si>
  <si>
    <t>4.6.01</t>
  </si>
  <si>
    <t>Pérdida en acciones y participaciones</t>
  </si>
  <si>
    <t>4.6.01.01</t>
  </si>
  <si>
    <t>Perdida en acciones y participaciones</t>
  </si>
  <si>
    <t>4.6.90</t>
  </si>
  <si>
    <t>4.6.90.01</t>
  </si>
  <si>
    <t>OTROS GASTOS Y PERDIDAS</t>
  </si>
  <si>
    <t>4.7.01</t>
  </si>
  <si>
    <t>Pérdida en venta de bienes</t>
  </si>
  <si>
    <t>4.7.01.01</t>
  </si>
  <si>
    <t>Pérdida en venta de Bienes</t>
  </si>
  <si>
    <t>4.7.03</t>
  </si>
  <si>
    <t>Intereses y comisiones devengados en ejercicios anteriores</t>
  </si>
  <si>
    <t>4.7.03.01</t>
  </si>
  <si>
    <t>IMPUESTOS Y PARTICIPACION A EMPLEADOS</t>
  </si>
  <si>
    <t>4.8.10</t>
  </si>
  <si>
    <t>Participación a empleados</t>
  </si>
  <si>
    <t>4.8.10.01</t>
  </si>
  <si>
    <t>4.8.15</t>
  </si>
  <si>
    <t>Impuesto a la renta</t>
  </si>
  <si>
    <t>4.8.15.01</t>
  </si>
  <si>
    <t>TOTAL GASTOS:</t>
  </si>
  <si>
    <t>RESULTADO OPERATIVO:</t>
  </si>
  <si>
    <t>Juan Carlos Urgilés Martinez</t>
  </si>
  <si>
    <t>Dolores Guanuchi Patiño</t>
  </si>
  <si>
    <t>GERENTE GENERAL</t>
  </si>
  <si>
    <t xml:space="preserve">CONTADORA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</si>
</sst>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4" fontId="3" fillId="0" borderId="0" xfId="1" applyNumberFormat="1" applyFont="1"/>
    <xf numFmtId="164" fontId="4" fillId="0" borderId="0" xfId="1" applyNumberFormat="1" applyFont="1"/>
  </cellXfs>
  <cellStyles count="2">
    <cellStyle name="Normal" xfId="0" builtinId="0"/>
    <cellStyle name="Normal 3" xfId="1" xr:uid="{53AA09DF-EDF8-440C-BBFB-82E4DEA99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2F20-3DA2-47D2-B750-8B3D74F8320B}">
  <dimension ref="B1:I154"/>
  <sheetViews>
    <sheetView tabSelected="1" workbookViewId="0">
      <selection activeCell="B2" sqref="B2:F3"/>
    </sheetView>
  </sheetViews>
  <sheetFormatPr baseColWidth="10" defaultRowHeight="12.75" x14ac:dyDescent="0.2"/>
  <cols>
    <col min="1" max="2" width="11.42578125" style="4"/>
    <col min="3" max="3" width="31.7109375" style="3" customWidth="1"/>
    <col min="4" max="5" width="11.5703125" style="3" bestFit="1" customWidth="1"/>
    <col min="6" max="6" width="13.7109375" style="3" bestFit="1" customWidth="1"/>
    <col min="7" max="7" width="12.140625" style="3" bestFit="1" customWidth="1"/>
    <col min="8" max="9" width="11.42578125" style="3"/>
    <col min="10" max="16384" width="11.42578125" style="4"/>
  </cols>
  <sheetData>
    <row r="1" spans="2:8" ht="15.75" x14ac:dyDescent="0.25">
      <c r="B1" s="1" t="s">
        <v>0</v>
      </c>
      <c r="C1" s="1"/>
      <c r="D1" s="1"/>
      <c r="E1" s="1"/>
      <c r="F1" s="1"/>
      <c r="G1" s="2"/>
      <c r="H1" s="2"/>
    </row>
    <row r="2" spans="2:8" ht="15.75" x14ac:dyDescent="0.25">
      <c r="B2" s="1" t="s">
        <v>1</v>
      </c>
      <c r="C2" s="1"/>
      <c r="D2" s="1"/>
      <c r="E2" s="1"/>
      <c r="F2" s="1"/>
      <c r="G2" s="2"/>
      <c r="H2" s="2"/>
    </row>
    <row r="3" spans="2:8" ht="15.75" x14ac:dyDescent="0.25">
      <c r="B3" s="1" t="s">
        <v>2</v>
      </c>
      <c r="C3" s="1"/>
      <c r="D3" s="1"/>
      <c r="E3" s="1"/>
      <c r="F3" s="1"/>
      <c r="G3" s="2"/>
      <c r="H3" s="2"/>
    </row>
    <row r="5" spans="2:8" x14ac:dyDescent="0.2">
      <c r="B5" s="4" t="s">
        <v>3</v>
      </c>
      <c r="C5" s="3" t="s">
        <v>4</v>
      </c>
    </row>
    <row r="6" spans="2:8" x14ac:dyDescent="0.2">
      <c r="B6" s="4">
        <v>5</v>
      </c>
      <c r="C6" s="3" t="s">
        <v>5</v>
      </c>
    </row>
    <row r="7" spans="2:8" x14ac:dyDescent="0.2">
      <c r="B7" s="4">
        <v>5.0999999999999996</v>
      </c>
      <c r="C7" s="3" t="s">
        <v>6</v>
      </c>
      <c r="F7" s="3">
        <v>100150535.43000001</v>
      </c>
    </row>
    <row r="8" spans="2:8" x14ac:dyDescent="0.2">
      <c r="B8" s="4" t="s">
        <v>7</v>
      </c>
      <c r="C8" s="3" t="s">
        <v>8</v>
      </c>
      <c r="E8" s="3">
        <v>2066493.73</v>
      </c>
    </row>
    <row r="9" spans="2:8" x14ac:dyDescent="0.2">
      <c r="B9" s="4" t="s">
        <v>9</v>
      </c>
      <c r="C9" s="3" t="s">
        <v>10</v>
      </c>
      <c r="D9" s="3">
        <v>2066493.73</v>
      </c>
    </row>
    <row r="10" spans="2:8" x14ac:dyDescent="0.2">
      <c r="B10" s="4" t="s">
        <v>11</v>
      </c>
      <c r="C10" s="3" t="s">
        <v>12</v>
      </c>
      <c r="E10" s="3">
        <v>10354928.85</v>
      </c>
    </row>
    <row r="11" spans="2:8" x14ac:dyDescent="0.2">
      <c r="B11" s="4" t="s">
        <v>13</v>
      </c>
      <c r="C11" s="3" t="s">
        <v>14</v>
      </c>
      <c r="D11" s="3">
        <v>10335240.35</v>
      </c>
    </row>
    <row r="12" spans="2:8" x14ac:dyDescent="0.2">
      <c r="B12" s="4" t="s">
        <v>15</v>
      </c>
      <c r="C12" s="3" t="s">
        <v>16</v>
      </c>
      <c r="D12" s="3">
        <v>8248.7000000000007</v>
      </c>
    </row>
    <row r="13" spans="2:8" x14ac:dyDescent="0.2">
      <c r="B13" s="4" t="s">
        <v>17</v>
      </c>
      <c r="C13" s="3" t="s">
        <v>18</v>
      </c>
      <c r="D13" s="3">
        <v>11439.8</v>
      </c>
    </row>
    <row r="14" spans="2:8" x14ac:dyDescent="0.2">
      <c r="B14" s="4" t="s">
        <v>19</v>
      </c>
      <c r="C14" s="3" t="s">
        <v>20</v>
      </c>
      <c r="E14" s="3">
        <v>87729112.849999994</v>
      </c>
    </row>
    <row r="15" spans="2:8" x14ac:dyDescent="0.2">
      <c r="B15" s="4" t="s">
        <v>21</v>
      </c>
      <c r="C15" s="3" t="s">
        <v>22</v>
      </c>
      <c r="D15" s="3">
        <v>682900.63</v>
      </c>
    </row>
    <row r="16" spans="2:8" x14ac:dyDescent="0.2">
      <c r="B16" s="4" t="s">
        <v>23</v>
      </c>
      <c r="C16" s="3" t="s">
        <v>24</v>
      </c>
      <c r="D16" s="3">
        <v>59420254.340000004</v>
      </c>
    </row>
    <row r="17" spans="2:6" x14ac:dyDescent="0.2">
      <c r="B17" s="4" t="s">
        <v>25</v>
      </c>
      <c r="C17" s="3" t="s">
        <v>26</v>
      </c>
      <c r="D17" s="3">
        <v>3414442.68</v>
      </c>
    </row>
    <row r="18" spans="2:6" x14ac:dyDescent="0.2">
      <c r="B18" s="4" t="s">
        <v>27</v>
      </c>
      <c r="C18" s="3" t="s">
        <v>28</v>
      </c>
      <c r="D18" s="3">
        <v>18955490.739999998</v>
      </c>
    </row>
    <row r="19" spans="2:6" x14ac:dyDescent="0.2">
      <c r="B19" s="4" t="s">
        <v>29</v>
      </c>
      <c r="C19" s="3" t="s">
        <v>30</v>
      </c>
      <c r="D19" s="3">
        <v>1885277.58</v>
      </c>
    </row>
    <row r="20" spans="2:6" x14ac:dyDescent="0.2">
      <c r="B20" s="4" t="s">
        <v>31</v>
      </c>
      <c r="C20" s="3" t="s">
        <v>32</v>
      </c>
      <c r="D20" s="3">
        <v>1068429.07</v>
      </c>
    </row>
    <row r="21" spans="2:6" x14ac:dyDescent="0.2">
      <c r="B21" s="4" t="s">
        <v>33</v>
      </c>
      <c r="C21" s="3" t="s">
        <v>34</v>
      </c>
      <c r="D21" s="3">
        <v>2302317.81</v>
      </c>
    </row>
    <row r="22" spans="2:6" x14ac:dyDescent="0.2">
      <c r="B22" s="4">
        <v>5.2</v>
      </c>
      <c r="C22" s="3" t="s">
        <v>35</v>
      </c>
      <c r="F22" s="3">
        <v>1066088.94</v>
      </c>
    </row>
    <row r="23" spans="2:6" x14ac:dyDescent="0.2">
      <c r="B23" s="4" t="s">
        <v>36</v>
      </c>
      <c r="C23" s="3" t="s">
        <v>37</v>
      </c>
      <c r="E23" s="3">
        <v>7754.15</v>
      </c>
    </row>
    <row r="24" spans="2:6" x14ac:dyDescent="0.2">
      <c r="B24" s="4" t="s">
        <v>38</v>
      </c>
      <c r="C24" s="3" t="s">
        <v>37</v>
      </c>
      <c r="D24" s="3">
        <v>7754.15</v>
      </c>
    </row>
    <row r="25" spans="2:6" x14ac:dyDescent="0.2">
      <c r="B25" s="4" t="s">
        <v>39</v>
      </c>
      <c r="C25" s="3" t="s">
        <v>40</v>
      </c>
      <c r="E25" s="3">
        <v>1058334.79</v>
      </c>
    </row>
    <row r="26" spans="2:6" x14ac:dyDescent="0.2">
      <c r="B26" s="4" t="s">
        <v>41</v>
      </c>
      <c r="C26" s="3" t="s">
        <v>42</v>
      </c>
      <c r="D26" s="3">
        <v>1058334.79</v>
      </c>
    </row>
    <row r="27" spans="2:6" x14ac:dyDescent="0.2">
      <c r="B27" s="4">
        <v>5.3</v>
      </c>
      <c r="C27" s="3" t="s">
        <v>43</v>
      </c>
      <c r="F27" s="3">
        <v>2711312.7</v>
      </c>
    </row>
    <row r="28" spans="2:6" x14ac:dyDescent="0.2">
      <c r="B28" s="4" t="s">
        <v>44</v>
      </c>
      <c r="C28" s="3" t="s">
        <v>45</v>
      </c>
      <c r="E28" s="3">
        <v>763686.73</v>
      </c>
    </row>
    <row r="29" spans="2:6" x14ac:dyDescent="0.2">
      <c r="B29" s="4" t="s">
        <v>46</v>
      </c>
      <c r="C29" s="3" t="s">
        <v>45</v>
      </c>
      <c r="D29" s="3">
        <v>763686.73</v>
      </c>
    </row>
    <row r="30" spans="2:6" x14ac:dyDescent="0.2">
      <c r="B30" s="4" t="s">
        <v>47</v>
      </c>
      <c r="C30" s="3" t="s">
        <v>48</v>
      </c>
      <c r="E30" s="3">
        <v>66923.16</v>
      </c>
    </row>
    <row r="31" spans="2:6" x14ac:dyDescent="0.2">
      <c r="B31" s="4" t="s">
        <v>49</v>
      </c>
      <c r="C31" s="3" t="s">
        <v>50</v>
      </c>
      <c r="D31" s="3">
        <v>451.58</v>
      </c>
    </row>
    <row r="32" spans="2:6" x14ac:dyDescent="0.2">
      <c r="B32" s="4" t="s">
        <v>51</v>
      </c>
      <c r="C32" s="3" t="s">
        <v>40</v>
      </c>
      <c r="D32" s="3">
        <v>66471.58</v>
      </c>
    </row>
    <row r="33" spans="2:6" x14ac:dyDescent="0.2">
      <c r="B33" s="4" t="s">
        <v>52</v>
      </c>
      <c r="C33" s="3" t="s">
        <v>53</v>
      </c>
      <c r="E33" s="3">
        <v>1880702.81</v>
      </c>
    </row>
    <row r="34" spans="2:6" x14ac:dyDescent="0.2">
      <c r="B34" s="4" t="s">
        <v>54</v>
      </c>
      <c r="C34" s="3" t="s">
        <v>53</v>
      </c>
      <c r="D34" s="3">
        <v>1880702.77</v>
      </c>
    </row>
    <row r="35" spans="2:6" x14ac:dyDescent="0.2">
      <c r="B35" s="4" t="s">
        <v>55</v>
      </c>
      <c r="C35" s="3" t="s">
        <v>34</v>
      </c>
      <c r="D35" s="3">
        <v>0.04</v>
      </c>
    </row>
    <row r="36" spans="2:6" x14ac:dyDescent="0.2">
      <c r="B36" s="4">
        <v>5.4</v>
      </c>
      <c r="C36" s="3" t="s">
        <v>56</v>
      </c>
      <c r="F36" s="3">
        <v>1129139.5900000001</v>
      </c>
    </row>
    <row r="37" spans="2:6" x14ac:dyDescent="0.2">
      <c r="B37" s="4" t="s">
        <v>57</v>
      </c>
      <c r="C37" s="3" t="s">
        <v>58</v>
      </c>
      <c r="E37" s="3">
        <v>1129139.5900000001</v>
      </c>
    </row>
    <row r="38" spans="2:6" x14ac:dyDescent="0.2">
      <c r="B38" s="4" t="s">
        <v>59</v>
      </c>
      <c r="C38" s="3" t="s">
        <v>60</v>
      </c>
      <c r="D38" s="3">
        <v>1123789.19</v>
      </c>
    </row>
    <row r="39" spans="2:6" x14ac:dyDescent="0.2">
      <c r="B39" s="4" t="s">
        <v>61</v>
      </c>
      <c r="C39" s="3" t="s">
        <v>62</v>
      </c>
      <c r="D39" s="3">
        <v>5350.4</v>
      </c>
    </row>
    <row r="40" spans="2:6" x14ac:dyDescent="0.2">
      <c r="B40" s="4">
        <v>5.5</v>
      </c>
      <c r="C40" s="3" t="s">
        <v>63</v>
      </c>
      <c r="F40" s="3">
        <v>99073.12</v>
      </c>
    </row>
    <row r="41" spans="2:6" x14ac:dyDescent="0.2">
      <c r="B41" s="4" t="s">
        <v>64</v>
      </c>
      <c r="C41" s="3" t="s">
        <v>65</v>
      </c>
      <c r="E41" s="3">
        <v>19183.43</v>
      </c>
    </row>
    <row r="42" spans="2:6" x14ac:dyDescent="0.2">
      <c r="B42" s="4" t="s">
        <v>66</v>
      </c>
      <c r="C42" s="3" t="s">
        <v>65</v>
      </c>
      <c r="D42" s="3">
        <v>19183.43</v>
      </c>
    </row>
    <row r="43" spans="2:6" x14ac:dyDescent="0.2">
      <c r="B43" s="4" t="s">
        <v>67</v>
      </c>
      <c r="C43" s="3" t="s">
        <v>68</v>
      </c>
      <c r="E43" s="3">
        <v>79889.69</v>
      </c>
    </row>
    <row r="44" spans="2:6" x14ac:dyDescent="0.2">
      <c r="B44" s="4" t="s">
        <v>69</v>
      </c>
      <c r="C44" s="3" t="s">
        <v>68</v>
      </c>
      <c r="D44" s="3">
        <v>79889.69</v>
      </c>
    </row>
    <row r="45" spans="2:6" x14ac:dyDescent="0.2">
      <c r="B45" s="4">
        <v>5.6</v>
      </c>
      <c r="C45" s="3" t="s">
        <v>70</v>
      </c>
      <c r="F45" s="3">
        <v>3015633.34</v>
      </c>
    </row>
    <row r="46" spans="2:6" x14ac:dyDescent="0.2">
      <c r="B46" s="4" t="s">
        <v>71</v>
      </c>
      <c r="C46" s="3" t="s">
        <v>72</v>
      </c>
      <c r="E46" s="3">
        <v>2127.5700000000002</v>
      </c>
    </row>
    <row r="47" spans="2:6" x14ac:dyDescent="0.2">
      <c r="B47" s="4" t="s">
        <v>73</v>
      </c>
      <c r="C47" s="3" t="s">
        <v>72</v>
      </c>
      <c r="D47" s="3">
        <v>2127.5700000000002</v>
      </c>
    </row>
    <row r="48" spans="2:6" x14ac:dyDescent="0.2">
      <c r="B48" s="4" t="s">
        <v>74</v>
      </c>
      <c r="C48" s="3" t="s">
        <v>75</v>
      </c>
      <c r="E48" s="3">
        <v>9469.5499999999993</v>
      </c>
    </row>
    <row r="49" spans="2:6" x14ac:dyDescent="0.2">
      <c r="B49" s="4" t="s">
        <v>76</v>
      </c>
      <c r="C49" s="3" t="s">
        <v>77</v>
      </c>
      <c r="D49" s="3">
        <v>9469.5499999999993</v>
      </c>
    </row>
    <row r="50" spans="2:6" x14ac:dyDescent="0.2">
      <c r="B50" s="4" t="s">
        <v>78</v>
      </c>
      <c r="C50" s="3" t="s">
        <v>79</v>
      </c>
      <c r="E50" s="3">
        <v>2611145.9500000002</v>
      </c>
    </row>
    <row r="51" spans="2:6" x14ac:dyDescent="0.2">
      <c r="B51" s="4" t="s">
        <v>80</v>
      </c>
      <c r="C51" s="3" t="s">
        <v>81</v>
      </c>
      <c r="D51" s="3">
        <v>2143813.77</v>
      </c>
    </row>
    <row r="52" spans="2:6" x14ac:dyDescent="0.2">
      <c r="B52" s="4" t="s">
        <v>82</v>
      </c>
      <c r="C52" s="3" t="s">
        <v>83</v>
      </c>
      <c r="D52" s="3">
        <v>428699.45</v>
      </c>
    </row>
    <row r="53" spans="2:6" x14ac:dyDescent="0.2">
      <c r="B53" s="4" t="s">
        <v>84</v>
      </c>
      <c r="C53" s="3" t="s">
        <v>85</v>
      </c>
      <c r="D53" s="3">
        <v>38632.730000000003</v>
      </c>
    </row>
    <row r="54" spans="2:6" x14ac:dyDescent="0.2">
      <c r="B54" s="4" t="s">
        <v>86</v>
      </c>
      <c r="C54" s="3" t="s">
        <v>87</v>
      </c>
      <c r="E54" s="3">
        <v>392890.27</v>
      </c>
    </row>
    <row r="55" spans="2:6" x14ac:dyDescent="0.2">
      <c r="B55" s="4" t="s">
        <v>88</v>
      </c>
      <c r="C55" s="3" t="s">
        <v>89</v>
      </c>
      <c r="D55" s="3">
        <v>392890.27</v>
      </c>
    </row>
    <row r="56" spans="2:6" x14ac:dyDescent="0.2">
      <c r="C56" s="5" t="s">
        <v>90</v>
      </c>
      <c r="F56" s="6">
        <f>SUM(F7:F55)</f>
        <v>108171783.12000002</v>
      </c>
    </row>
    <row r="57" spans="2:6" x14ac:dyDescent="0.2">
      <c r="B57" s="4">
        <v>4</v>
      </c>
      <c r="C57" s="3" t="s">
        <v>91</v>
      </c>
    </row>
    <row r="58" spans="2:6" x14ac:dyDescent="0.2">
      <c r="B58" s="4">
        <v>4.0999999999999996</v>
      </c>
      <c r="C58" s="3" t="s">
        <v>92</v>
      </c>
      <c r="F58" s="3">
        <v>45793468.689999998</v>
      </c>
    </row>
    <row r="59" spans="2:6" x14ac:dyDescent="0.2">
      <c r="B59" s="4" t="s">
        <v>93</v>
      </c>
      <c r="C59" s="3" t="s">
        <v>94</v>
      </c>
      <c r="E59" s="3">
        <v>43393747.289999999</v>
      </c>
    </row>
    <row r="60" spans="2:6" x14ac:dyDescent="0.2">
      <c r="B60" s="4" t="s">
        <v>95</v>
      </c>
      <c r="C60" s="3" t="s">
        <v>96</v>
      </c>
      <c r="D60" s="3">
        <v>11719087.119999999</v>
      </c>
    </row>
    <row r="61" spans="2:6" x14ac:dyDescent="0.2">
      <c r="B61" s="4" t="s">
        <v>97</v>
      </c>
      <c r="C61" s="3" t="s">
        <v>98</v>
      </c>
      <c r="D61" s="3">
        <v>31059886.890000001</v>
      </c>
    </row>
    <row r="62" spans="2:6" x14ac:dyDescent="0.2">
      <c r="B62" s="4" t="s">
        <v>99</v>
      </c>
      <c r="C62" s="3" t="s">
        <v>100</v>
      </c>
      <c r="D62" s="3">
        <v>607516.98</v>
      </c>
    </row>
    <row r="63" spans="2:6" x14ac:dyDescent="0.2">
      <c r="B63" s="4" t="s">
        <v>101</v>
      </c>
      <c r="C63" s="3" t="s">
        <v>87</v>
      </c>
      <c r="D63" s="3">
        <v>7256.3</v>
      </c>
    </row>
    <row r="64" spans="2:6" x14ac:dyDescent="0.2">
      <c r="B64" s="4" t="s">
        <v>102</v>
      </c>
      <c r="C64" s="3" t="s">
        <v>103</v>
      </c>
      <c r="E64" s="3">
        <v>1270520.25</v>
      </c>
    </row>
    <row r="65" spans="2:6" x14ac:dyDescent="0.2">
      <c r="B65" s="4" t="s">
        <v>104</v>
      </c>
      <c r="C65" s="3" t="s">
        <v>105</v>
      </c>
      <c r="D65" s="3">
        <v>749050.25</v>
      </c>
    </row>
    <row r="66" spans="2:6" x14ac:dyDescent="0.2">
      <c r="B66" s="4" t="s">
        <v>106</v>
      </c>
      <c r="C66" s="3" t="s">
        <v>107</v>
      </c>
      <c r="D66" s="3">
        <v>521470</v>
      </c>
    </row>
    <row r="67" spans="2:6" x14ac:dyDescent="0.2">
      <c r="B67" s="4" t="s">
        <v>108</v>
      </c>
      <c r="C67" s="3" t="s">
        <v>109</v>
      </c>
      <c r="E67" s="3">
        <v>1129201.1499999999</v>
      </c>
    </row>
    <row r="68" spans="2:6" x14ac:dyDescent="0.2">
      <c r="B68" s="4" t="s">
        <v>110</v>
      </c>
      <c r="C68" s="3" t="s">
        <v>111</v>
      </c>
      <c r="D68" s="3">
        <v>1129201.1499999999</v>
      </c>
    </row>
    <row r="69" spans="2:6" x14ac:dyDescent="0.2">
      <c r="B69" s="4">
        <v>4.2</v>
      </c>
      <c r="C69" s="3" t="s">
        <v>112</v>
      </c>
      <c r="F69" s="3">
        <v>700324.8</v>
      </c>
    </row>
    <row r="70" spans="2:6" x14ac:dyDescent="0.2">
      <c r="B70" s="4" t="s">
        <v>113</v>
      </c>
      <c r="C70" s="3" t="s">
        <v>114</v>
      </c>
      <c r="E70" s="3">
        <v>4140</v>
      </c>
    </row>
    <row r="71" spans="2:6" x14ac:dyDescent="0.2">
      <c r="B71" s="4" t="s">
        <v>115</v>
      </c>
      <c r="C71" s="3" t="s">
        <v>116</v>
      </c>
      <c r="D71" s="3">
        <v>4140</v>
      </c>
    </row>
    <row r="72" spans="2:6" x14ac:dyDescent="0.2">
      <c r="B72" s="4" t="s">
        <v>117</v>
      </c>
      <c r="C72" s="3" t="s">
        <v>118</v>
      </c>
      <c r="E72" s="3">
        <v>696184.8</v>
      </c>
    </row>
    <row r="73" spans="2:6" x14ac:dyDescent="0.2">
      <c r="B73" s="4" t="s">
        <v>119</v>
      </c>
      <c r="C73" s="3" t="s">
        <v>118</v>
      </c>
      <c r="D73" s="3">
        <v>696184.8</v>
      </c>
    </row>
    <row r="74" spans="2:6" x14ac:dyDescent="0.2">
      <c r="B74" s="4">
        <v>4.3</v>
      </c>
      <c r="C74" s="3" t="s">
        <v>120</v>
      </c>
      <c r="F74" s="3">
        <v>854139.99</v>
      </c>
    </row>
    <row r="75" spans="2:6" x14ac:dyDescent="0.2">
      <c r="B75" s="4" t="s">
        <v>121</v>
      </c>
      <c r="C75" s="3" t="s">
        <v>45</v>
      </c>
      <c r="E75" s="3">
        <v>850774.93</v>
      </c>
    </row>
    <row r="76" spans="2:6" x14ac:dyDescent="0.2">
      <c r="B76" s="4" t="s">
        <v>122</v>
      </c>
      <c r="C76" s="3" t="s">
        <v>45</v>
      </c>
      <c r="D76" s="3">
        <v>850774.93</v>
      </c>
    </row>
    <row r="77" spans="2:6" x14ac:dyDescent="0.2">
      <c r="B77" s="4" t="s">
        <v>123</v>
      </c>
      <c r="C77" s="3" t="s">
        <v>48</v>
      </c>
      <c r="E77" s="3">
        <v>3365.06</v>
      </c>
    </row>
    <row r="78" spans="2:6" x14ac:dyDescent="0.2">
      <c r="B78" s="4" t="s">
        <v>124</v>
      </c>
      <c r="C78" s="3" t="s">
        <v>50</v>
      </c>
      <c r="D78" s="3">
        <v>130.74</v>
      </c>
    </row>
    <row r="79" spans="2:6" x14ac:dyDescent="0.2">
      <c r="B79" s="4" t="s">
        <v>125</v>
      </c>
      <c r="C79" s="3" t="s">
        <v>40</v>
      </c>
      <c r="D79" s="3">
        <v>3234.32</v>
      </c>
    </row>
    <row r="80" spans="2:6" x14ac:dyDescent="0.2">
      <c r="B80" s="4">
        <v>4.4000000000000004</v>
      </c>
      <c r="C80" s="3" t="s">
        <v>126</v>
      </c>
      <c r="F80" s="3">
        <v>12451401.380000001</v>
      </c>
    </row>
    <row r="81" spans="2:6" x14ac:dyDescent="0.2">
      <c r="B81" s="4" t="s">
        <v>127</v>
      </c>
      <c r="C81" s="3" t="s">
        <v>128</v>
      </c>
      <c r="E81" s="3">
        <v>989539.63</v>
      </c>
    </row>
    <row r="82" spans="2:6" x14ac:dyDescent="0.2">
      <c r="B82" s="4" t="s">
        <v>129</v>
      </c>
      <c r="C82" s="3" t="s">
        <v>128</v>
      </c>
      <c r="D82" s="3">
        <v>989539.63</v>
      </c>
    </row>
    <row r="83" spans="2:6" x14ac:dyDescent="0.2">
      <c r="B83" s="4" t="s">
        <v>130</v>
      </c>
      <c r="C83" s="3" t="s">
        <v>131</v>
      </c>
      <c r="E83" s="3">
        <v>11086945.609999999</v>
      </c>
    </row>
    <row r="84" spans="2:6" x14ac:dyDescent="0.2">
      <c r="B84" s="4" t="s">
        <v>132</v>
      </c>
      <c r="C84" s="3" t="s">
        <v>133</v>
      </c>
      <c r="D84" s="3">
        <v>94889.71</v>
      </c>
    </row>
    <row r="85" spans="2:6" x14ac:dyDescent="0.2">
      <c r="B85" s="4" t="s">
        <v>134</v>
      </c>
      <c r="C85" s="3" t="s">
        <v>135</v>
      </c>
      <c r="D85" s="3">
        <v>7545409.1699999999</v>
      </c>
    </row>
    <row r="86" spans="2:6" x14ac:dyDescent="0.2">
      <c r="B86" s="4" t="s">
        <v>136</v>
      </c>
      <c r="C86" s="3" t="s">
        <v>137</v>
      </c>
      <c r="D86" s="3">
        <v>334501.39</v>
      </c>
    </row>
    <row r="87" spans="2:6" x14ac:dyDescent="0.2">
      <c r="B87" s="4" t="s">
        <v>138</v>
      </c>
      <c r="C87" s="3" t="s">
        <v>139</v>
      </c>
      <c r="D87" s="3">
        <v>3112145.34</v>
      </c>
    </row>
    <row r="88" spans="2:6" x14ac:dyDescent="0.2">
      <c r="B88" s="4" t="s">
        <v>140</v>
      </c>
      <c r="C88" s="3" t="s">
        <v>141</v>
      </c>
      <c r="E88" s="3">
        <v>358404.49</v>
      </c>
    </row>
    <row r="89" spans="2:6" x14ac:dyDescent="0.2">
      <c r="B89" s="4" t="s">
        <v>142</v>
      </c>
      <c r="C89" s="3" t="s">
        <v>141</v>
      </c>
      <c r="D89" s="3">
        <v>358404.49</v>
      </c>
    </row>
    <row r="90" spans="2:6" x14ac:dyDescent="0.2">
      <c r="B90" s="4" t="s">
        <v>143</v>
      </c>
      <c r="C90" s="3" t="s">
        <v>144</v>
      </c>
      <c r="E90" s="3">
        <v>13651.86</v>
      </c>
    </row>
    <row r="91" spans="2:6" x14ac:dyDescent="0.2">
      <c r="B91" s="4" t="s">
        <v>145</v>
      </c>
      <c r="C91" s="3" t="s">
        <v>146</v>
      </c>
      <c r="D91" s="3">
        <v>13651.86</v>
      </c>
    </row>
    <row r="92" spans="2:6" x14ac:dyDescent="0.2">
      <c r="B92" s="4" t="s">
        <v>147</v>
      </c>
      <c r="C92" s="3" t="s">
        <v>148</v>
      </c>
      <c r="E92" s="3">
        <v>2859.79</v>
      </c>
    </row>
    <row r="93" spans="2:6" x14ac:dyDescent="0.2">
      <c r="B93" s="4" t="s">
        <v>149</v>
      </c>
      <c r="C93" s="3" t="s">
        <v>148</v>
      </c>
      <c r="D93" s="3">
        <v>2859.79</v>
      </c>
    </row>
    <row r="94" spans="2:6" x14ac:dyDescent="0.2">
      <c r="B94" s="4">
        <v>4.5</v>
      </c>
      <c r="C94" s="3" t="s">
        <v>150</v>
      </c>
      <c r="F94" s="3">
        <v>36791296.689999998</v>
      </c>
    </row>
    <row r="95" spans="2:6" x14ac:dyDescent="0.2">
      <c r="B95" s="4" t="s">
        <v>151</v>
      </c>
      <c r="C95" s="3" t="s">
        <v>152</v>
      </c>
      <c r="E95" s="3">
        <v>17534066.300000001</v>
      </c>
    </row>
    <row r="96" spans="2:6" x14ac:dyDescent="0.2">
      <c r="B96" s="4" t="s">
        <v>153</v>
      </c>
      <c r="C96" s="3" t="s">
        <v>154</v>
      </c>
      <c r="D96" s="3">
        <v>11494844.17</v>
      </c>
    </row>
    <row r="97" spans="2:5" x14ac:dyDescent="0.2">
      <c r="B97" s="4" t="s">
        <v>155</v>
      </c>
      <c r="C97" s="3" t="s">
        <v>156</v>
      </c>
      <c r="D97" s="3">
        <v>1490901.92</v>
      </c>
    </row>
    <row r="98" spans="2:5" x14ac:dyDescent="0.2">
      <c r="B98" s="4" t="s">
        <v>157</v>
      </c>
      <c r="C98" s="3" t="s">
        <v>158</v>
      </c>
      <c r="D98" s="3">
        <v>1430088.28</v>
      </c>
    </row>
    <row r="99" spans="2:5" x14ac:dyDescent="0.2">
      <c r="B99" s="4" t="s">
        <v>159</v>
      </c>
      <c r="C99" s="3" t="s">
        <v>160</v>
      </c>
      <c r="D99" s="3">
        <v>1491048.43</v>
      </c>
    </row>
    <row r="100" spans="2:5" x14ac:dyDescent="0.2">
      <c r="B100" s="4" t="s">
        <v>161</v>
      </c>
      <c r="C100" s="3" t="s">
        <v>162</v>
      </c>
      <c r="D100" s="3">
        <v>939446.14</v>
      </c>
    </row>
    <row r="101" spans="2:5" x14ac:dyDescent="0.2">
      <c r="B101" s="4" t="s">
        <v>163</v>
      </c>
      <c r="C101" s="3" t="s">
        <v>87</v>
      </c>
      <c r="D101" s="3">
        <v>687737.36</v>
      </c>
    </row>
    <row r="102" spans="2:5" x14ac:dyDescent="0.2">
      <c r="B102" s="4" t="s">
        <v>164</v>
      </c>
      <c r="C102" s="3" t="s">
        <v>165</v>
      </c>
      <c r="E102" s="3">
        <v>374359.02</v>
      </c>
    </row>
    <row r="103" spans="2:5" x14ac:dyDescent="0.2">
      <c r="B103" s="4" t="s">
        <v>166</v>
      </c>
      <c r="C103" s="3" t="s">
        <v>167</v>
      </c>
      <c r="D103" s="3">
        <v>127309.8</v>
      </c>
    </row>
    <row r="104" spans="2:5" x14ac:dyDescent="0.2">
      <c r="B104" s="4" t="s">
        <v>168</v>
      </c>
      <c r="C104" s="3" t="s">
        <v>169</v>
      </c>
      <c r="D104" s="3">
        <v>247049.22</v>
      </c>
    </row>
    <row r="105" spans="2:5" x14ac:dyDescent="0.2">
      <c r="B105" s="4" t="s">
        <v>170</v>
      </c>
      <c r="C105" s="3" t="s">
        <v>171</v>
      </c>
      <c r="E105" s="3">
        <v>6224020.9000000004</v>
      </c>
    </row>
    <row r="106" spans="2:5" x14ac:dyDescent="0.2">
      <c r="B106" s="4" t="s">
        <v>172</v>
      </c>
      <c r="C106" s="3" t="s">
        <v>173</v>
      </c>
      <c r="D106" s="3">
        <v>130264.25</v>
      </c>
    </row>
    <row r="107" spans="2:5" x14ac:dyDescent="0.2">
      <c r="B107" s="4" t="s">
        <v>174</v>
      </c>
      <c r="C107" s="3" t="s">
        <v>175</v>
      </c>
      <c r="D107" s="3">
        <v>1665523.38</v>
      </c>
    </row>
    <row r="108" spans="2:5" x14ac:dyDescent="0.2">
      <c r="B108" s="4" t="s">
        <v>176</v>
      </c>
      <c r="C108" s="3" t="s">
        <v>177</v>
      </c>
      <c r="D108" s="3">
        <v>120236.91</v>
      </c>
    </row>
    <row r="109" spans="2:5" x14ac:dyDescent="0.2">
      <c r="B109" s="4" t="s">
        <v>178</v>
      </c>
      <c r="C109" s="3" t="s">
        <v>179</v>
      </c>
      <c r="D109" s="3">
        <v>986529.16</v>
      </c>
    </row>
    <row r="110" spans="2:5" x14ac:dyDescent="0.2">
      <c r="B110" s="4" t="s">
        <v>180</v>
      </c>
      <c r="C110" s="3" t="s">
        <v>181</v>
      </c>
      <c r="D110" s="3">
        <v>547687.75</v>
      </c>
    </row>
    <row r="111" spans="2:5" x14ac:dyDescent="0.2">
      <c r="B111" s="4" t="s">
        <v>182</v>
      </c>
      <c r="C111" s="3" t="s">
        <v>75</v>
      </c>
      <c r="D111" s="3">
        <v>1328414.3700000001</v>
      </c>
    </row>
    <row r="112" spans="2:5" x14ac:dyDescent="0.2">
      <c r="B112" s="4" t="s">
        <v>183</v>
      </c>
      <c r="C112" s="3" t="s">
        <v>58</v>
      </c>
      <c r="D112" s="3">
        <v>1445365.08</v>
      </c>
    </row>
    <row r="113" spans="2:5" x14ac:dyDescent="0.2">
      <c r="B113" s="4" t="s">
        <v>184</v>
      </c>
      <c r="C113" s="3" t="s">
        <v>185</v>
      </c>
      <c r="E113" s="3">
        <v>8183923.3300000001</v>
      </c>
    </row>
    <row r="114" spans="2:5" x14ac:dyDescent="0.2">
      <c r="B114" s="4" t="s">
        <v>186</v>
      </c>
      <c r="C114" s="3" t="s">
        <v>187</v>
      </c>
      <c r="D114" s="3">
        <v>1755.06</v>
      </c>
    </row>
    <row r="115" spans="2:5" x14ac:dyDescent="0.2">
      <c r="B115" s="4" t="s">
        <v>188</v>
      </c>
      <c r="C115" s="3" t="s">
        <v>189</v>
      </c>
      <c r="D115" s="3">
        <v>506749.45</v>
      </c>
    </row>
    <row r="116" spans="2:5" x14ac:dyDescent="0.2">
      <c r="B116" s="4" t="s">
        <v>190</v>
      </c>
      <c r="C116" s="3" t="s">
        <v>191</v>
      </c>
      <c r="D116" s="3">
        <v>1101880.03</v>
      </c>
    </row>
    <row r="117" spans="2:5" x14ac:dyDescent="0.2">
      <c r="B117" s="4" t="s">
        <v>192</v>
      </c>
      <c r="C117" s="3" t="s">
        <v>193</v>
      </c>
      <c r="D117" s="3">
        <v>6526063.8799999999</v>
      </c>
    </row>
    <row r="118" spans="2:5" x14ac:dyDescent="0.2">
      <c r="B118" s="4" t="s">
        <v>194</v>
      </c>
      <c r="C118" s="3" t="s">
        <v>195</v>
      </c>
      <c r="D118" s="3">
        <v>47474.91</v>
      </c>
    </row>
    <row r="119" spans="2:5" x14ac:dyDescent="0.2">
      <c r="B119" s="4" t="s">
        <v>196</v>
      </c>
      <c r="C119" s="3" t="s">
        <v>197</v>
      </c>
      <c r="E119" s="3">
        <v>1652517.6</v>
      </c>
    </row>
    <row r="120" spans="2:5" x14ac:dyDescent="0.2">
      <c r="B120" s="4" t="s">
        <v>198</v>
      </c>
      <c r="C120" s="3" t="s">
        <v>199</v>
      </c>
      <c r="D120" s="3">
        <v>369173.29</v>
      </c>
    </row>
    <row r="121" spans="2:5" x14ac:dyDescent="0.2">
      <c r="B121" s="4" t="s">
        <v>200</v>
      </c>
      <c r="C121" s="3" t="s">
        <v>201</v>
      </c>
      <c r="D121" s="3">
        <v>236146.92</v>
      </c>
    </row>
    <row r="122" spans="2:5" x14ac:dyDescent="0.2">
      <c r="B122" s="4" t="s">
        <v>202</v>
      </c>
      <c r="C122" s="3" t="s">
        <v>203</v>
      </c>
      <c r="D122" s="3">
        <v>1044767.51</v>
      </c>
    </row>
    <row r="123" spans="2:5" x14ac:dyDescent="0.2">
      <c r="B123" s="4" t="s">
        <v>204</v>
      </c>
      <c r="C123" s="3" t="s">
        <v>205</v>
      </c>
      <c r="D123" s="3">
        <v>2429.88</v>
      </c>
    </row>
    <row r="124" spans="2:5" x14ac:dyDescent="0.2">
      <c r="B124" s="4" t="s">
        <v>206</v>
      </c>
      <c r="C124" s="3" t="s">
        <v>207</v>
      </c>
      <c r="E124" s="3">
        <v>914820.34</v>
      </c>
    </row>
    <row r="125" spans="2:5" x14ac:dyDescent="0.2">
      <c r="B125" s="4" t="s">
        <v>208</v>
      </c>
      <c r="C125" s="3" t="s">
        <v>209</v>
      </c>
      <c r="D125" s="3">
        <v>473914.28</v>
      </c>
    </row>
    <row r="126" spans="2:5" x14ac:dyDescent="0.2">
      <c r="B126" s="4" t="s">
        <v>210</v>
      </c>
      <c r="C126" s="3" t="s">
        <v>211</v>
      </c>
      <c r="D126" s="3">
        <v>404178.03</v>
      </c>
    </row>
    <row r="127" spans="2:5" x14ac:dyDescent="0.2">
      <c r="B127" s="4" t="s">
        <v>212</v>
      </c>
      <c r="C127" s="3" t="s">
        <v>87</v>
      </c>
      <c r="D127" s="3">
        <v>36728.03</v>
      </c>
    </row>
    <row r="128" spans="2:5" x14ac:dyDescent="0.2">
      <c r="B128" s="4" t="s">
        <v>213</v>
      </c>
      <c r="C128" s="3" t="s">
        <v>214</v>
      </c>
      <c r="E128" s="3">
        <v>1907589.2</v>
      </c>
    </row>
    <row r="129" spans="2:6" x14ac:dyDescent="0.2">
      <c r="B129" s="4" t="s">
        <v>215</v>
      </c>
      <c r="C129" s="3" t="s">
        <v>216</v>
      </c>
      <c r="D129" s="3">
        <v>329779.58</v>
      </c>
    </row>
    <row r="130" spans="2:6" x14ac:dyDescent="0.2">
      <c r="B130" s="4" t="s">
        <v>217</v>
      </c>
      <c r="C130" s="3" t="s">
        <v>218</v>
      </c>
      <c r="D130" s="3">
        <v>624815.97</v>
      </c>
    </row>
    <row r="131" spans="2:6" x14ac:dyDescent="0.2">
      <c r="B131" s="4" t="s">
        <v>219</v>
      </c>
      <c r="C131" s="3" t="s">
        <v>87</v>
      </c>
      <c r="D131" s="3">
        <v>952993.65</v>
      </c>
    </row>
    <row r="132" spans="2:6" x14ac:dyDescent="0.2">
      <c r="B132" s="4">
        <v>4.5999999999999996</v>
      </c>
      <c r="C132" s="3" t="s">
        <v>220</v>
      </c>
      <c r="F132" s="3">
        <v>114022.21</v>
      </c>
    </row>
    <row r="133" spans="2:6" x14ac:dyDescent="0.2">
      <c r="B133" s="4" t="s">
        <v>221</v>
      </c>
      <c r="C133" s="3" t="s">
        <v>222</v>
      </c>
      <c r="E133" s="3">
        <v>76942.75</v>
      </c>
    </row>
    <row r="134" spans="2:6" x14ac:dyDescent="0.2">
      <c r="B134" s="4" t="s">
        <v>223</v>
      </c>
      <c r="C134" s="3" t="s">
        <v>224</v>
      </c>
      <c r="D134" s="3">
        <v>76942.75</v>
      </c>
    </row>
    <row r="135" spans="2:6" x14ac:dyDescent="0.2">
      <c r="B135" s="4" t="s">
        <v>225</v>
      </c>
      <c r="C135" s="3" t="s">
        <v>40</v>
      </c>
      <c r="E135" s="3">
        <v>37079.46</v>
      </c>
    </row>
    <row r="136" spans="2:6" x14ac:dyDescent="0.2">
      <c r="B136" s="4" t="s">
        <v>226</v>
      </c>
      <c r="C136" s="3" t="s">
        <v>40</v>
      </c>
      <c r="D136" s="3">
        <v>37079.46</v>
      </c>
    </row>
    <row r="137" spans="2:6" x14ac:dyDescent="0.2">
      <c r="B137" s="4">
        <v>4.7</v>
      </c>
      <c r="C137" s="3" t="s">
        <v>227</v>
      </c>
      <c r="F137" s="3">
        <v>748178.67</v>
      </c>
    </row>
    <row r="138" spans="2:6" x14ac:dyDescent="0.2">
      <c r="B138" s="4" t="s">
        <v>228</v>
      </c>
      <c r="C138" s="3" t="s">
        <v>229</v>
      </c>
      <c r="E138" s="3">
        <v>1</v>
      </c>
    </row>
    <row r="139" spans="2:6" x14ac:dyDescent="0.2">
      <c r="B139" s="4" t="s">
        <v>230</v>
      </c>
      <c r="C139" s="3" t="s">
        <v>231</v>
      </c>
      <c r="D139" s="3">
        <v>1</v>
      </c>
    </row>
    <row r="140" spans="2:6" x14ac:dyDescent="0.2">
      <c r="B140" s="4" t="s">
        <v>232</v>
      </c>
      <c r="C140" s="3" t="s">
        <v>233</v>
      </c>
      <c r="E140" s="3">
        <v>748177.67</v>
      </c>
    </row>
    <row r="141" spans="2:6" x14ac:dyDescent="0.2">
      <c r="B141" s="4" t="s">
        <v>234</v>
      </c>
      <c r="C141" s="3" t="s">
        <v>233</v>
      </c>
      <c r="D141" s="3">
        <v>748177.67</v>
      </c>
    </row>
    <row r="142" spans="2:6" x14ac:dyDescent="0.2">
      <c r="B142" s="4">
        <v>4.8</v>
      </c>
      <c r="C142" s="3" t="s">
        <v>235</v>
      </c>
      <c r="F142" s="3">
        <v>3885619.63</v>
      </c>
    </row>
    <row r="143" spans="2:6" x14ac:dyDescent="0.2">
      <c r="B143" s="4" t="s">
        <v>236</v>
      </c>
      <c r="C143" s="3" t="s">
        <v>237</v>
      </c>
      <c r="E143" s="3">
        <v>1607842.61</v>
      </c>
    </row>
    <row r="144" spans="2:6" x14ac:dyDescent="0.2">
      <c r="B144" s="4" t="s">
        <v>238</v>
      </c>
      <c r="C144" s="3" t="s">
        <v>237</v>
      </c>
      <c r="D144" s="3">
        <v>1607842.61</v>
      </c>
    </row>
    <row r="145" spans="2:9" x14ac:dyDescent="0.2">
      <c r="B145" s="4" t="s">
        <v>239</v>
      </c>
      <c r="C145" s="3" t="s">
        <v>240</v>
      </c>
      <c r="E145" s="3">
        <v>2277777.02</v>
      </c>
    </row>
    <row r="146" spans="2:9" x14ac:dyDescent="0.2">
      <c r="B146" s="4" t="s">
        <v>241</v>
      </c>
      <c r="C146" s="3" t="s">
        <v>240</v>
      </c>
      <c r="D146" s="3">
        <v>2277777.02</v>
      </c>
      <c r="I146" s="6"/>
    </row>
    <row r="147" spans="2:9" x14ac:dyDescent="0.2">
      <c r="C147" s="5" t="s">
        <v>242</v>
      </c>
      <c r="D147" s="6"/>
      <c r="F147" s="6">
        <f>SUM(F58:F146)</f>
        <v>101338452.05999999</v>
      </c>
    </row>
    <row r="148" spans="2:9" x14ac:dyDescent="0.2">
      <c r="C148" s="5" t="s">
        <v>243</v>
      </c>
      <c r="D148" s="6"/>
      <c r="F148" s="6">
        <f>+F56-F147</f>
        <v>6833331.0600000322</v>
      </c>
    </row>
    <row r="149" spans="2:9" x14ac:dyDescent="0.2">
      <c r="C149" s="5"/>
      <c r="D149" s="6"/>
    </row>
    <row r="153" spans="2:9" ht="15" x14ac:dyDescent="0.25">
      <c r="C153" s="7" t="s">
        <v>244</v>
      </c>
      <c r="D153"/>
      <c r="E153" s="7" t="s">
        <v>245</v>
      </c>
    </row>
    <row r="154" spans="2:9" ht="15" x14ac:dyDescent="0.25">
      <c r="C154" s="8" t="s">
        <v>246</v>
      </c>
      <c r="D154"/>
      <c r="E154" s="8" t="s">
        <v>247</v>
      </c>
    </row>
  </sheetData>
  <mergeCells count="3"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Guadalupe Guanuchi Patiño</dc:creator>
  <cp:lastModifiedBy>Dolores Guadalupe Guanuchi Patiño</cp:lastModifiedBy>
  <dcterms:created xsi:type="dcterms:W3CDTF">2026-07-03T20:31:31Z</dcterms:created>
  <dcterms:modified xsi:type="dcterms:W3CDTF">2026-07-03T20:31:56Z</dcterms:modified>
</cp:coreProperties>
</file>